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60" windowHeight="3735" tabRatio="821" activeTab="0"/>
  </bookViews>
  <sheets>
    <sheet name="Zadanie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<sst xmlns="http://schemas.openxmlformats.org/spreadsheetml/2006/main" count="62" uniqueCount="50">
  <si>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Základné údaje</t>
  </si>
  <si>
    <t>kpl</t>
  </si>
  <si>
    <t>Uchádzač je povinný v časti A.  vyplniť všetky položky podľa predtlače a v časti B. vyplní v jednotlivých položkách  navrhovanú jednotkovú cenu  v eur bez DPH, celkovú cenu bez DPH, výšku DPH a celkovú cenu s DPH tak, ako to vyplýva z predtlače.</t>
  </si>
  <si>
    <t>A.</t>
  </si>
  <si>
    <t>identifikácia uchádzača</t>
  </si>
  <si>
    <t>Poznámka</t>
  </si>
  <si>
    <t>Položky na ocenenie</t>
  </si>
  <si>
    <t>MJ</t>
  </si>
  <si>
    <t>Množstvo celkom</t>
  </si>
  <si>
    <t>Jednotková cena bez DPH
 [v EUR]</t>
  </si>
  <si>
    <t>Celková
 cena bez DPH [v EUR]</t>
  </si>
  <si>
    <t>Výška
DPH
[v EUR]</t>
  </si>
  <si>
    <t>Celková
cena vrátane DPH [v EUR]</t>
  </si>
  <si>
    <t>x</t>
  </si>
  <si>
    <t>pečiatka a podpis uchádzača</t>
  </si>
  <si>
    <t>Návrh na plnenie kritérií - cenová ponuka</t>
  </si>
  <si>
    <t>V ................................ dňa ....................</t>
  </si>
  <si>
    <t>.......................................................</t>
  </si>
  <si>
    <t>Názov uchádzača:</t>
  </si>
  <si>
    <t>Ulica:</t>
  </si>
  <si>
    <t>Sídlo (PSČ + mesto):</t>
  </si>
  <si>
    <t>IČO:</t>
  </si>
  <si>
    <t>Tel.:</t>
  </si>
  <si>
    <t>e-mail:</t>
  </si>
  <si>
    <t>kontaktná osoba oprávnená konať v mene uchádzača</t>
  </si>
  <si>
    <t>Som platca DPH (uviesť ÁNO/NIE):</t>
  </si>
  <si>
    <t>B.</t>
  </si>
  <si>
    <t>popis</t>
  </si>
  <si>
    <t>Celková suma k úhrade:</t>
  </si>
  <si>
    <t>ZÁKLADNÁ ŠKOLA UL. POHRANIČNÁ 9, KOMÁRNO</t>
  </si>
  <si>
    <t>Zadanie zákazky: "Prestavba časti objektu Základnej školy pre potreby Materskej školy, Lodná ul. 1, Komárno"</t>
  </si>
  <si>
    <t>Omietka rýh stien š. do 15 cm po elektroinštalačných prácach</t>
  </si>
  <si>
    <t>bm</t>
  </si>
  <si>
    <t>Omietka rýh stien š. nad 15 - 30 cm po vodoinštalačných prácach</t>
  </si>
  <si>
    <t>Presun hmôt, manipulácia s  materiálom a odvoz stavebnej sute</t>
  </si>
  <si>
    <t>Základný náter (Ekoprim)</t>
  </si>
  <si>
    <t>Flexibilné lepidlo pod obklad P9 Mapei a špárovacia hmota</t>
  </si>
  <si>
    <t>Obklad stien</t>
  </si>
  <si>
    <t>Obklady 20x30 biele</t>
  </si>
  <si>
    <t>Montáž ukončovacích rohových líšt bielych vrátane dodávky líšt</t>
  </si>
  <si>
    <t>Odstránanie poteru hr. 40 mm</t>
  </si>
  <si>
    <t>Cementový poter zhotov. V páse zo suchých zmesí
 hr. 40 mm</t>
  </si>
  <si>
    <t>Odstránenie - demontáž gumolitu a dlažby</t>
  </si>
  <si>
    <t>Montáž podláh z dlaždíc rež. hlad. 300x300 do tmelu</t>
  </si>
  <si>
    <t>Dlažba protišmiková 300x300</t>
  </si>
  <si>
    <t>Montáž keramických soklov</t>
  </si>
  <si>
    <t>Gletovanie stien</t>
  </si>
  <si>
    <t>Maľovanie stien dvojnásobné biele JUB</t>
  </si>
  <si>
    <r>
      <t>m</t>
    </r>
    <r>
      <rPr>
        <vertAlign val="super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</si>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</sst>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0_ ;[Red]\-#,##0.00\ "/>
    <numFmt numFmtId="174" formatCode="0_ ;[Red]\-0\ "/>
    <numFmt numFmtId="175" formatCode="0.000"/>
    <numFmt numFmtId="176" formatCode="#,##0.0_ ;[Red]\-#,##0.0\ "/>
    <numFmt numFmtId="177" formatCode="#,##0.00\ [$€-1];[Red]\-#,##0.00\ [$€-1]"/>
    <numFmt numFmtId="178" formatCode="#,##0_ ;[Red]\-#,##0\ "/>
    <numFmt numFmtId="179" formatCode="\P\r\a\vd\a;&quot;Pravda&quot;;&quot;Nepravda&quot;"/>
    <numFmt numFmtId="180" formatCode="[$€-2]\ #\ ##,000_);[Red]\([$¥€-2]\ #\ ##,000\)"/>
    <numFmt numFmtId="181" formatCode="#,##0.000"/>
    <numFmt numFmtId="182" formatCode="#,##0.00\ &quot;€&quot;"/>
  </numFmts>
  <fonts count="51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 wrapText="1" shrinkToFit="1"/>
      <protection/>
    </xf>
    <xf numFmtId="175" fontId="46" fillId="0" borderId="12" xfId="0" applyNumberFormat="1" applyFont="1" applyBorder="1" applyAlignment="1" applyProtection="1">
      <alignment horizontal="center" vertical="center" wrapText="1"/>
      <protection locked="0"/>
    </xf>
    <xf numFmtId="175" fontId="46" fillId="0" borderId="10" xfId="0" applyNumberFormat="1" applyFont="1" applyBorder="1" applyAlignment="1" applyProtection="1">
      <alignment horizontal="center" vertical="center" wrapText="1"/>
      <protection locked="0"/>
    </xf>
    <xf numFmtId="175" fontId="4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textRotation="90" wrapText="1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2" fontId="47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6" fillId="0" borderId="15" xfId="0" applyFont="1" applyBorder="1" applyAlignment="1" applyProtection="1">
      <alignment horizontal="center" vertical="center" wrapText="1" shrinkToFit="1"/>
      <protection/>
    </xf>
    <xf numFmtId="0" fontId="5" fillId="0" borderId="16" xfId="0" applyFont="1" applyBorder="1" applyAlignment="1" applyProtection="1">
      <alignment horizontal="left" vertical="center" wrapText="1" shrinkToFit="1"/>
      <protection/>
    </xf>
    <xf numFmtId="0" fontId="5" fillId="0" borderId="14" xfId="0" applyFont="1" applyBorder="1" applyAlignment="1" applyProtection="1">
      <alignment horizontal="left" vertical="center" wrapText="1" shrinkToFit="1"/>
      <protection/>
    </xf>
    <xf numFmtId="0" fontId="6" fillId="0" borderId="17" xfId="0" applyFont="1" applyBorder="1" applyAlignment="1" applyProtection="1">
      <alignment horizontal="center" vertical="center" wrapText="1" shrinkToFit="1"/>
      <protection/>
    </xf>
    <xf numFmtId="0" fontId="6" fillId="0" borderId="18" xfId="0" applyFont="1" applyBorder="1" applyAlignment="1" applyProtection="1">
      <alignment horizontal="center" vertical="center" wrapText="1" shrinkToFit="1"/>
      <protection/>
    </xf>
    <xf numFmtId="0" fontId="5" fillId="0" borderId="19" xfId="0" applyFont="1" applyBorder="1" applyAlignment="1" applyProtection="1">
      <alignment horizontal="left" vertical="center" wrapText="1" shrinkToFit="1"/>
      <protection/>
    </xf>
    <xf numFmtId="182" fontId="47" fillId="0" borderId="19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0" fontId="3" fillId="0" borderId="20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/>
      <protection/>
    </xf>
    <xf numFmtId="182" fontId="47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/>
    </xf>
    <xf numFmtId="0" fontId="5" fillId="0" borderId="22" xfId="0" applyFont="1" applyBorder="1" applyAlignment="1" applyProtection="1">
      <alignment horizontal="left" vertical="center" wrapText="1" shrinkToFit="1"/>
      <protection/>
    </xf>
    <xf numFmtId="0" fontId="0" fillId="0" borderId="10" xfId="0" applyBorder="1" applyAlignment="1" applyProtection="1">
      <alignment horizontal="center" vertical="center"/>
      <protection/>
    </xf>
    <xf numFmtId="182" fontId="49" fillId="7" borderId="10" xfId="0" applyNumberFormat="1" applyFont="1" applyFill="1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center" vertical="center"/>
      <protection/>
    </xf>
    <xf numFmtId="2" fontId="50" fillId="34" borderId="25" xfId="0" applyNumberFormat="1" applyFont="1" applyFill="1" applyBorder="1" applyAlignment="1" applyProtection="1">
      <alignment horizontal="center" vertical="center"/>
      <protection/>
    </xf>
    <xf numFmtId="0" fontId="50" fillId="33" borderId="23" xfId="0" applyFont="1" applyFill="1" applyBorder="1" applyAlignment="1" applyProtection="1">
      <alignment horizontal="center" vertical="center"/>
      <protection/>
    </xf>
    <xf numFmtId="2" fontId="50" fillId="34" borderId="26" xfId="0" applyNumberFormat="1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2" fontId="50" fillId="34" borderId="27" xfId="0" applyNumberFormat="1" applyFont="1" applyFill="1" applyBorder="1" applyAlignment="1" applyProtection="1">
      <alignment horizontal="center" vertical="center"/>
      <protection/>
    </xf>
    <xf numFmtId="2" fontId="50" fillId="34" borderId="28" xfId="0" applyNumberFormat="1" applyFont="1" applyFill="1" applyBorder="1" applyAlignment="1" applyProtection="1">
      <alignment horizontal="center" vertical="center"/>
      <protection/>
    </xf>
    <xf numFmtId="0" fontId="50" fillId="33" borderId="29" xfId="0" applyFont="1" applyFill="1" applyBorder="1" applyAlignment="1" applyProtection="1">
      <alignment horizontal="center" vertical="center"/>
      <protection/>
    </xf>
    <xf numFmtId="0" fontId="50" fillId="34" borderId="30" xfId="0" applyFont="1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horizontal="center" vertical="center" wrapText="1" shrinkToFit="1"/>
      <protection locked="0"/>
    </xf>
    <xf numFmtId="0" fontId="0" fillId="35" borderId="32" xfId="0" applyFill="1" applyBorder="1" applyAlignment="1" applyProtection="1">
      <alignment horizontal="center" vertical="center" wrapText="1" shrinkToFi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 wrapText="1" shrinkToFit="1"/>
      <protection/>
    </xf>
    <xf numFmtId="0" fontId="0" fillId="0" borderId="33" xfId="0" applyBorder="1" applyAlignment="1" applyProtection="1">
      <alignment horizontal="left" vertical="center" wrapText="1" shrinkToFit="1"/>
      <protection/>
    </xf>
    <xf numFmtId="0" fontId="0" fillId="0" borderId="13" xfId="0" applyBorder="1" applyAlignment="1" applyProtection="1">
      <alignment horizontal="left" vertical="center" wrapText="1" shrinkToFit="1"/>
      <protection/>
    </xf>
    <xf numFmtId="0" fontId="2" fillId="0" borderId="33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0" fillId="35" borderId="34" xfId="0" applyFill="1" applyBorder="1" applyAlignment="1" applyProtection="1">
      <alignment horizontal="center" vertical="center" wrapText="1" shrinkToFit="1"/>
      <protection locked="0"/>
    </xf>
    <xf numFmtId="0" fontId="0" fillId="35" borderId="35" xfId="0" applyFill="1" applyBorder="1" applyAlignment="1" applyProtection="1">
      <alignment horizontal="center" vertical="center" wrapText="1" shrinkToFit="1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38" fillId="0" borderId="38" xfId="0" applyFont="1" applyBorder="1" applyAlignment="1" applyProtection="1">
      <alignment horizontal="center" vertical="center" wrapText="1" shrinkToFit="1"/>
      <protection/>
    </xf>
    <xf numFmtId="0" fontId="38" fillId="0" borderId="39" xfId="0" applyFont="1" applyBorder="1" applyAlignment="1" applyProtection="1">
      <alignment horizontal="center" vertical="center" wrapText="1" shrinkToFit="1"/>
      <protection/>
    </xf>
    <xf numFmtId="0" fontId="38" fillId="0" borderId="40" xfId="0" applyFont="1" applyBorder="1" applyAlignment="1" applyProtection="1">
      <alignment horizontal="center" vertical="center" wrapText="1" shrinkToFit="1"/>
      <protection/>
    </xf>
    <xf numFmtId="0" fontId="4" fillId="0" borderId="18" xfId="0" applyFont="1" applyBorder="1" applyAlignment="1" applyProtection="1">
      <alignment horizontal="center" vertical="center" wrapText="1" shrinkToFit="1"/>
      <protection/>
    </xf>
    <xf numFmtId="0" fontId="0" fillId="0" borderId="41" xfId="0" applyFont="1" applyBorder="1" applyAlignment="1" applyProtection="1">
      <alignment horizontal="center" vertical="center" wrapText="1" shrinkToFit="1"/>
      <protection/>
    </xf>
    <xf numFmtId="0" fontId="0" fillId="0" borderId="27" xfId="0" applyFont="1" applyBorder="1" applyAlignment="1" applyProtection="1">
      <alignment horizontal="center" vertical="center" wrapText="1" shrinkToFit="1"/>
      <protection/>
    </xf>
    <xf numFmtId="0" fontId="0" fillId="0" borderId="36" xfId="0" applyFont="1" applyBorder="1" applyAlignment="1" applyProtection="1">
      <alignment horizontal="center" vertical="center" wrapText="1" shrinkToFit="1"/>
      <protection/>
    </xf>
    <xf numFmtId="0" fontId="0" fillId="0" borderId="42" xfId="0" applyFont="1" applyBorder="1" applyAlignment="1" applyProtection="1">
      <alignment horizontal="center" vertical="center" wrapText="1" shrinkToFit="1"/>
      <protection/>
    </xf>
    <xf numFmtId="0" fontId="0" fillId="0" borderId="37" xfId="0" applyFont="1" applyBorder="1" applyAlignment="1" applyProtection="1">
      <alignment horizontal="center" vertical="center" wrapText="1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 textRotation="90" wrapText="1" shrinkToFit="1"/>
      <protection/>
    </xf>
    <xf numFmtId="0" fontId="0" fillId="0" borderId="21" xfId="0" applyBorder="1" applyAlignment="1" applyProtection="1">
      <alignment horizontal="center" vertical="center" textRotation="90" wrapText="1" shrinkToFit="1"/>
      <protection/>
    </xf>
    <xf numFmtId="0" fontId="0" fillId="35" borderId="39" xfId="0" applyFill="1" applyBorder="1" applyAlignment="1" applyProtection="1">
      <alignment horizontal="center" vertical="center" wrapText="1" shrinkToFit="1"/>
      <protection locked="0"/>
    </xf>
    <xf numFmtId="0" fontId="0" fillId="35" borderId="40" xfId="0" applyFill="1" applyBorder="1" applyAlignment="1" applyProtection="1">
      <alignment horizontal="center" vertical="center" wrapText="1" shrinkToFit="1"/>
      <protection locked="0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Layout" workbookViewId="0" topLeftCell="A1">
      <selection activeCell="L33" sqref="L33"/>
    </sheetView>
  </sheetViews>
  <sheetFormatPr defaultColWidth="9.140625" defaultRowHeight="12.75"/>
  <cols>
    <col min="1" max="1" width="3.7109375" style="0" customWidth="1"/>
    <col min="2" max="2" width="45.7109375" style="0" customWidth="1"/>
    <col min="3" max="3" width="4.8515625" style="0" customWidth="1"/>
    <col min="4" max="4" width="8.57421875" style="0" customWidth="1"/>
    <col min="5" max="5" width="10.140625" style="0" customWidth="1"/>
    <col min="6" max="6" width="10.28125" style="0" customWidth="1"/>
    <col min="7" max="7" width="9.28125" style="0" bestFit="1" customWidth="1"/>
    <col min="8" max="8" width="10.28125" style="0" bestFit="1" customWidth="1"/>
  </cols>
  <sheetData>
    <row r="1" spans="1:8" ht="31.5" customHeight="1">
      <c r="A1" s="55" t="s">
        <v>29</v>
      </c>
      <c r="B1" s="56"/>
      <c r="C1" s="56"/>
      <c r="D1" s="56"/>
      <c r="E1" s="56"/>
      <c r="F1" s="56"/>
      <c r="G1" s="56"/>
      <c r="H1" s="57"/>
    </row>
    <row r="2" spans="1:8" ht="19.5" customHeight="1">
      <c r="A2" s="58" t="s">
        <v>30</v>
      </c>
      <c r="B2" s="59"/>
      <c r="C2" s="59"/>
      <c r="D2" s="59"/>
      <c r="E2" s="59"/>
      <c r="F2" s="59"/>
      <c r="G2" s="59"/>
      <c r="H2" s="60"/>
    </row>
    <row r="3" spans="1:8" ht="42.75" customHeight="1" thickBot="1">
      <c r="A3" s="61" t="s">
        <v>2</v>
      </c>
      <c r="B3" s="62"/>
      <c r="C3" s="62"/>
      <c r="D3" s="62"/>
      <c r="E3" s="62"/>
      <c r="F3" s="62"/>
      <c r="G3" s="62"/>
      <c r="H3" s="63"/>
    </row>
    <row r="4" spans="1:8" ht="16.5" customHeight="1" thickBot="1">
      <c r="A4" s="4" t="s">
        <v>3</v>
      </c>
      <c r="B4" s="27" t="s">
        <v>27</v>
      </c>
      <c r="C4" s="64" t="s">
        <v>4</v>
      </c>
      <c r="D4" s="64"/>
      <c r="E4" s="64"/>
      <c r="F4" s="65"/>
      <c r="G4" s="66" t="s">
        <v>5</v>
      </c>
      <c r="H4" s="67"/>
    </row>
    <row r="5" spans="1:8" ht="25.5" customHeight="1">
      <c r="A5" s="68" t="s">
        <v>0</v>
      </c>
      <c r="B5" s="24" t="s">
        <v>18</v>
      </c>
      <c r="C5" s="70"/>
      <c r="D5" s="70"/>
      <c r="E5" s="70"/>
      <c r="F5" s="71"/>
      <c r="G5" s="72"/>
      <c r="H5" s="73"/>
    </row>
    <row r="6" spans="1:8" ht="25.5" customHeight="1">
      <c r="A6" s="68"/>
      <c r="B6" s="25" t="s">
        <v>19</v>
      </c>
      <c r="C6" s="42"/>
      <c r="D6" s="42"/>
      <c r="E6" s="42"/>
      <c r="F6" s="43"/>
      <c r="G6" s="44"/>
      <c r="H6" s="45"/>
    </row>
    <row r="7" spans="1:8" ht="25.5" customHeight="1">
      <c r="A7" s="68"/>
      <c r="B7" s="25" t="s">
        <v>20</v>
      </c>
      <c r="C7" s="42"/>
      <c r="D7" s="42"/>
      <c r="E7" s="42"/>
      <c r="F7" s="43"/>
      <c r="G7" s="44"/>
      <c r="H7" s="45"/>
    </row>
    <row r="8" spans="1:8" ht="25.5" customHeight="1">
      <c r="A8" s="68"/>
      <c r="B8" s="25" t="s">
        <v>21</v>
      </c>
      <c r="C8" s="42"/>
      <c r="D8" s="42"/>
      <c r="E8" s="42"/>
      <c r="F8" s="43"/>
      <c r="G8" s="44"/>
      <c r="H8" s="45"/>
    </row>
    <row r="9" spans="1:8" ht="25.5" customHeight="1">
      <c r="A9" s="68"/>
      <c r="B9" s="25" t="s">
        <v>22</v>
      </c>
      <c r="C9" s="42"/>
      <c r="D9" s="42"/>
      <c r="E9" s="42"/>
      <c r="F9" s="43"/>
      <c r="G9" s="44"/>
      <c r="H9" s="45"/>
    </row>
    <row r="10" spans="1:8" ht="25.5" customHeight="1">
      <c r="A10" s="68"/>
      <c r="B10" s="25" t="s">
        <v>23</v>
      </c>
      <c r="C10" s="42"/>
      <c r="D10" s="42"/>
      <c r="E10" s="42"/>
      <c r="F10" s="43"/>
      <c r="G10" s="44"/>
      <c r="H10" s="45"/>
    </row>
    <row r="11" spans="1:8" ht="25.5" customHeight="1">
      <c r="A11" s="68"/>
      <c r="B11" s="25" t="s">
        <v>24</v>
      </c>
      <c r="C11" s="42"/>
      <c r="D11" s="42"/>
      <c r="E11" s="42"/>
      <c r="F11" s="43"/>
      <c r="G11" s="44"/>
      <c r="H11" s="45"/>
    </row>
    <row r="12" spans="1:8" ht="25.5" customHeight="1" thickBot="1">
      <c r="A12" s="69"/>
      <c r="B12" s="26" t="s">
        <v>25</v>
      </c>
      <c r="C12" s="51"/>
      <c r="D12" s="51"/>
      <c r="E12" s="51"/>
      <c r="F12" s="52"/>
      <c r="G12" s="53"/>
      <c r="H12" s="54"/>
    </row>
    <row r="13" spans="1:7" ht="13.5" thickBot="1">
      <c r="A13" s="1"/>
      <c r="B13" s="2"/>
      <c r="C13" s="1"/>
      <c r="D13" s="1"/>
      <c r="E13" s="3"/>
      <c r="F13" s="3"/>
      <c r="G13" s="23">
        <v>1.2</v>
      </c>
    </row>
    <row r="14" spans="1:8" ht="16.5" thickBot="1">
      <c r="A14" s="4" t="s">
        <v>26</v>
      </c>
      <c r="B14" s="49" t="s">
        <v>15</v>
      </c>
      <c r="C14" s="49"/>
      <c r="D14" s="49"/>
      <c r="E14" s="49"/>
      <c r="F14" s="49"/>
      <c r="G14" s="49"/>
      <c r="H14" s="50"/>
    </row>
    <row r="15" spans="1:8" ht="45.75" customHeight="1" thickBot="1">
      <c r="A15" s="9"/>
      <c r="B15" s="8" t="s">
        <v>6</v>
      </c>
      <c r="C15" s="16" t="s">
        <v>7</v>
      </c>
      <c r="D15" s="5" t="s">
        <v>8</v>
      </c>
      <c r="E15" s="6" t="s">
        <v>9</v>
      </c>
      <c r="F15" s="6" t="s">
        <v>10</v>
      </c>
      <c r="G15" s="7" t="s">
        <v>11</v>
      </c>
      <c r="H15" s="8" t="s">
        <v>12</v>
      </c>
    </row>
    <row r="16" spans="1:8" ht="27" customHeight="1">
      <c r="A16" s="19">
        <v>1</v>
      </c>
      <c r="B16" s="17" t="s">
        <v>31</v>
      </c>
      <c r="C16" s="33" t="s">
        <v>32</v>
      </c>
      <c r="D16" s="34">
        <v>36</v>
      </c>
      <c r="E16" s="13"/>
      <c r="F16" s="13">
        <f>D16*E16</f>
        <v>0</v>
      </c>
      <c r="G16" s="13">
        <f>(F16*$G$13)-F16</f>
        <v>0</v>
      </c>
      <c r="H16" s="13">
        <f>F16+G16</f>
        <v>0</v>
      </c>
    </row>
    <row r="17" spans="1:8" ht="27" customHeight="1">
      <c r="A17" s="20">
        <v>2</v>
      </c>
      <c r="B17" s="18" t="s">
        <v>33</v>
      </c>
      <c r="C17" s="35" t="s">
        <v>32</v>
      </c>
      <c r="D17" s="36">
        <v>17</v>
      </c>
      <c r="E17" s="28"/>
      <c r="F17" s="28">
        <f>D17*E17</f>
        <v>0</v>
      </c>
      <c r="G17" s="28">
        <f>(F17*$G$13)-F17</f>
        <v>0</v>
      </c>
      <c r="H17" s="28">
        <f>F17+G17</f>
        <v>0</v>
      </c>
    </row>
    <row r="18" spans="1:8" ht="27" customHeight="1">
      <c r="A18" s="20">
        <v>3</v>
      </c>
      <c r="B18" s="21" t="s">
        <v>35</v>
      </c>
      <c r="C18" s="37" t="s">
        <v>48</v>
      </c>
      <c r="D18" s="38">
        <v>87.66</v>
      </c>
      <c r="E18" s="22"/>
      <c r="F18" s="22">
        <f>D18*E18</f>
        <v>0</v>
      </c>
      <c r="G18" s="22">
        <f>(F18*$G$13)-F18</f>
        <v>0</v>
      </c>
      <c r="H18" s="22">
        <f>F18+G18</f>
        <v>0</v>
      </c>
    </row>
    <row r="19" spans="1:8" ht="27" customHeight="1">
      <c r="A19" s="20">
        <v>4</v>
      </c>
      <c r="B19" s="21" t="s">
        <v>36</v>
      </c>
      <c r="C19" s="33" t="s">
        <v>48</v>
      </c>
      <c r="D19" s="38">
        <v>87.66</v>
      </c>
      <c r="E19" s="22"/>
      <c r="F19" s="22">
        <f aca="true" t="shared" si="0" ref="F19:F27">D19*E19</f>
        <v>0</v>
      </c>
      <c r="G19" s="22">
        <f aca="true" t="shared" si="1" ref="G19:G27">(F19*$G$13)-F19</f>
        <v>0</v>
      </c>
      <c r="H19" s="22">
        <f aca="true" t="shared" si="2" ref="H19:H27">F19+G19</f>
        <v>0</v>
      </c>
    </row>
    <row r="20" spans="1:8" ht="27" customHeight="1">
      <c r="A20" s="20">
        <v>5</v>
      </c>
      <c r="B20" s="21" t="s">
        <v>37</v>
      </c>
      <c r="C20" s="35" t="s">
        <v>48</v>
      </c>
      <c r="D20" s="38">
        <v>51.06</v>
      </c>
      <c r="E20" s="22"/>
      <c r="F20" s="22">
        <f t="shared" si="0"/>
        <v>0</v>
      </c>
      <c r="G20" s="22">
        <f t="shared" si="1"/>
        <v>0</v>
      </c>
      <c r="H20" s="22">
        <f t="shared" si="2"/>
        <v>0</v>
      </c>
    </row>
    <row r="21" spans="1:8" ht="27" customHeight="1">
      <c r="A21" s="20">
        <v>6</v>
      </c>
      <c r="B21" s="21" t="s">
        <v>38</v>
      </c>
      <c r="C21" s="35" t="s">
        <v>48</v>
      </c>
      <c r="D21" s="38">
        <v>55.5</v>
      </c>
      <c r="E21" s="22"/>
      <c r="F21" s="22">
        <f t="shared" si="0"/>
        <v>0</v>
      </c>
      <c r="G21" s="22">
        <f t="shared" si="1"/>
        <v>0</v>
      </c>
      <c r="H21" s="22">
        <f t="shared" si="2"/>
        <v>0</v>
      </c>
    </row>
    <row r="22" spans="1:8" ht="27" customHeight="1">
      <c r="A22" s="20">
        <v>7</v>
      </c>
      <c r="B22" s="21" t="s">
        <v>39</v>
      </c>
      <c r="C22" s="35" t="s">
        <v>32</v>
      </c>
      <c r="D22" s="38">
        <v>20</v>
      </c>
      <c r="E22" s="22"/>
      <c r="F22" s="22">
        <f t="shared" si="0"/>
        <v>0</v>
      </c>
      <c r="G22" s="22">
        <f t="shared" si="1"/>
        <v>0</v>
      </c>
      <c r="H22" s="22">
        <f t="shared" si="2"/>
        <v>0</v>
      </c>
    </row>
    <row r="23" spans="1:8" ht="27" customHeight="1">
      <c r="A23" s="20">
        <v>8</v>
      </c>
      <c r="B23" s="21" t="s">
        <v>40</v>
      </c>
      <c r="C23" s="35" t="s">
        <v>48</v>
      </c>
      <c r="D23" s="38">
        <v>36.6</v>
      </c>
      <c r="E23" s="22"/>
      <c r="F23" s="22">
        <f>D23*E23</f>
        <v>0</v>
      </c>
      <c r="G23" s="22">
        <f t="shared" si="1"/>
        <v>0</v>
      </c>
      <c r="H23" s="22">
        <f>F23+G23</f>
        <v>0</v>
      </c>
    </row>
    <row r="24" spans="1:8" ht="27" customHeight="1">
      <c r="A24" s="20">
        <v>9</v>
      </c>
      <c r="B24" s="21" t="s">
        <v>41</v>
      </c>
      <c r="C24" s="35" t="s">
        <v>48</v>
      </c>
      <c r="D24" s="38">
        <v>36.6</v>
      </c>
      <c r="E24" s="22"/>
      <c r="F24" s="22">
        <f>D24*E24</f>
        <v>0</v>
      </c>
      <c r="G24" s="22">
        <f t="shared" si="1"/>
        <v>0</v>
      </c>
      <c r="H24" s="22">
        <f>F24+G24</f>
        <v>0</v>
      </c>
    </row>
    <row r="25" spans="1:8" ht="27" customHeight="1">
      <c r="A25" s="20">
        <v>10</v>
      </c>
      <c r="B25" s="21" t="s">
        <v>42</v>
      </c>
      <c r="C25" s="35" t="s">
        <v>48</v>
      </c>
      <c r="D25" s="38">
        <v>36.6</v>
      </c>
      <c r="E25" s="22"/>
      <c r="F25" s="22">
        <f>D25*E25</f>
        <v>0</v>
      </c>
      <c r="G25" s="22">
        <f t="shared" si="1"/>
        <v>0</v>
      </c>
      <c r="H25" s="22">
        <f>F25+G25</f>
        <v>0</v>
      </c>
    </row>
    <row r="26" spans="1:8" ht="27" customHeight="1">
      <c r="A26" s="20">
        <v>11</v>
      </c>
      <c r="B26" s="21" t="s">
        <v>43</v>
      </c>
      <c r="C26" s="35" t="s">
        <v>48</v>
      </c>
      <c r="D26" s="38">
        <v>36.6</v>
      </c>
      <c r="E26" s="22"/>
      <c r="F26" s="22">
        <f>D26*E26</f>
        <v>0</v>
      </c>
      <c r="G26" s="22">
        <f t="shared" si="1"/>
        <v>0</v>
      </c>
      <c r="H26" s="22">
        <f>F26+G26</f>
        <v>0</v>
      </c>
    </row>
    <row r="27" spans="1:8" ht="27" customHeight="1">
      <c r="A27" s="20">
        <v>12</v>
      </c>
      <c r="B27" s="21" t="s">
        <v>44</v>
      </c>
      <c r="C27" s="35" t="s">
        <v>48</v>
      </c>
      <c r="D27" s="38">
        <v>41</v>
      </c>
      <c r="E27" s="22"/>
      <c r="F27" s="22">
        <f t="shared" si="0"/>
        <v>0</v>
      </c>
      <c r="G27" s="22">
        <f t="shared" si="1"/>
        <v>0</v>
      </c>
      <c r="H27" s="22">
        <f t="shared" si="2"/>
        <v>0</v>
      </c>
    </row>
    <row r="28" spans="1:8" ht="27" customHeight="1">
      <c r="A28" s="20">
        <v>13</v>
      </c>
      <c r="B28" s="21" t="s">
        <v>45</v>
      </c>
      <c r="C28" s="37" t="s">
        <v>32</v>
      </c>
      <c r="D28" s="39">
        <v>35</v>
      </c>
      <c r="E28" s="22"/>
      <c r="F28" s="22">
        <f>D28*E28</f>
        <v>0</v>
      </c>
      <c r="G28" s="22">
        <f>(F28*$G$13)-F28</f>
        <v>0</v>
      </c>
      <c r="H28" s="22">
        <f>F28+G28</f>
        <v>0</v>
      </c>
    </row>
    <row r="29" spans="1:8" ht="27" customHeight="1">
      <c r="A29" s="20">
        <v>14</v>
      </c>
      <c r="B29" s="21" t="s">
        <v>46</v>
      </c>
      <c r="C29" s="37" t="s">
        <v>48</v>
      </c>
      <c r="D29" s="38">
        <v>18</v>
      </c>
      <c r="E29" s="22"/>
      <c r="F29" s="22">
        <f>D29*E29</f>
        <v>0</v>
      </c>
      <c r="G29" s="22">
        <f>(F29*$G$13)-F29</f>
        <v>0</v>
      </c>
      <c r="H29" s="22">
        <f>F29+G29</f>
        <v>0</v>
      </c>
    </row>
    <row r="30" spans="1:8" ht="27" customHeight="1">
      <c r="A30" s="20">
        <v>15</v>
      </c>
      <c r="B30" s="21" t="s">
        <v>47</v>
      </c>
      <c r="C30" s="37" t="s">
        <v>49</v>
      </c>
      <c r="D30" s="39">
        <v>97</v>
      </c>
      <c r="E30" s="22"/>
      <c r="F30" s="22">
        <f>D30*E30</f>
        <v>0</v>
      </c>
      <c r="G30" s="22">
        <f>(F30*$G$13)-F30</f>
        <v>0</v>
      </c>
      <c r="H30" s="22">
        <f>F30+G30</f>
        <v>0</v>
      </c>
    </row>
    <row r="31" spans="1:8" ht="27" customHeight="1" thickBot="1">
      <c r="A31" s="29">
        <v>16</v>
      </c>
      <c r="B31" s="30" t="s">
        <v>34</v>
      </c>
      <c r="C31" s="40" t="s">
        <v>1</v>
      </c>
      <c r="D31" s="41">
        <v>1</v>
      </c>
      <c r="E31" s="28"/>
      <c r="F31" s="28">
        <f>D31*E31</f>
        <v>0</v>
      </c>
      <c r="G31" s="28">
        <f>(F31*$G$13)-F31</f>
        <v>0</v>
      </c>
      <c r="H31" s="28">
        <f>F31+G31</f>
        <v>0</v>
      </c>
    </row>
    <row r="32" spans="1:15" ht="35.25" customHeight="1" thickBot="1">
      <c r="A32" s="31"/>
      <c r="B32" s="46" t="s">
        <v>28</v>
      </c>
      <c r="C32" s="47"/>
      <c r="D32" s="48"/>
      <c r="E32" s="32" t="s">
        <v>13</v>
      </c>
      <c r="F32" s="32">
        <f>SUM(F16:F31)</f>
        <v>0</v>
      </c>
      <c r="G32" s="32">
        <f>SUM(G16:G31)</f>
        <v>0</v>
      </c>
      <c r="H32" s="32">
        <f>SUM(H16:H31)</f>
        <v>0</v>
      </c>
      <c r="K32" s="14"/>
      <c r="L32" s="15"/>
      <c r="M32" s="15"/>
      <c r="N32" s="15"/>
      <c r="O32" s="14"/>
    </row>
    <row r="33" ht="14.25" customHeight="1"/>
    <row r="34" ht="16.5" customHeight="1"/>
    <row r="35" ht="27.75" customHeight="1">
      <c r="B35" t="s">
        <v>16</v>
      </c>
    </row>
    <row r="36" ht="27.75" customHeight="1"/>
    <row r="37" spans="5:7" ht="27.75" customHeight="1">
      <c r="E37" s="12" t="s">
        <v>17</v>
      </c>
      <c r="F37" s="12"/>
      <c r="G37" s="12"/>
    </row>
    <row r="38" spans="5:7" ht="27.75" customHeight="1">
      <c r="E38" s="10" t="s">
        <v>14</v>
      </c>
      <c r="F38" s="10"/>
      <c r="G38" s="10"/>
    </row>
    <row r="39" spans="6:8" ht="27.75" customHeight="1">
      <c r="F39" s="11"/>
      <c r="G39" s="11"/>
      <c r="H39" s="11"/>
    </row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</sheetData>
  <sheetProtection/>
  <mergeCells count="24">
    <mergeCell ref="A1:H1"/>
    <mergeCell ref="A2:H2"/>
    <mergeCell ref="A3:H3"/>
    <mergeCell ref="C4:F4"/>
    <mergeCell ref="G4:H4"/>
    <mergeCell ref="A5:A12"/>
    <mergeCell ref="C5:F5"/>
    <mergeCell ref="G5:H5"/>
    <mergeCell ref="C6:F6"/>
    <mergeCell ref="G6:H6"/>
    <mergeCell ref="C7:F7"/>
    <mergeCell ref="G7:H7"/>
    <mergeCell ref="C8:F8"/>
    <mergeCell ref="G8:H8"/>
    <mergeCell ref="C9:F9"/>
    <mergeCell ref="G9:H9"/>
    <mergeCell ref="B32:D32"/>
    <mergeCell ref="B14:H14"/>
    <mergeCell ref="C10:F10"/>
    <mergeCell ref="G10:H10"/>
    <mergeCell ref="C11:F11"/>
    <mergeCell ref="G11:H11"/>
    <mergeCell ref="C12:F12"/>
    <mergeCell ref="G12:H12"/>
  </mergeCells>
  <printOptions/>
  <pageMargins left="0.15748031496062992" right="0.11811023622047245" top="0.7480314960629921" bottom="0.7480314960629921" header="0.31496062992125984" footer="0.31496062992125984"/>
  <pageSetup fitToHeight="0" horizontalDpi="600" verticalDpi="600" orientation="portrait" paperSize="9" r:id="rId1"/>
  <headerFoot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skola</cp:lastModifiedBy>
  <cp:lastPrinted>2019-11-14T10:55:02Z</cp:lastPrinted>
  <dcterms:created xsi:type="dcterms:W3CDTF">2010-11-18T14:05:07Z</dcterms:created>
  <dcterms:modified xsi:type="dcterms:W3CDTF">2019-11-14T13:22:03Z</dcterms:modified>
  <cp:category/>
  <cp:version/>
  <cp:contentType/>
  <cp:contentStatus/>
</cp:coreProperties>
</file>