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360" windowHeight="3732" tabRatio="821" activeTab="0"/>
  </bookViews>
  <sheets>
    <sheet name="Zadanie" sheetId="1" r:id="rId1"/>
    <sheet name="Zadanie PDF" sheetId="2" r:id="rId2"/>
  </sheets>
  <definedNames>
    <definedName name="_xlnm.Print_Area" localSheetId="0">'Zadanie'!$A$1:$J$81</definedName>
    <definedName name="_xlnm.Print_Area" localSheetId="1">'Zadanie PDF'!$A$1:$J$81</definedName>
  </definedNames>
  <calcPr fullCalcOnLoad="1"/>
</workbook>
</file>

<file path=xl/sharedStrings.xml><?xml version="1.0" encoding="utf-8"?>
<sst xmlns="http://schemas.openxmlformats.org/spreadsheetml/2006/main" count="288" uniqueCount="91">
  <si>
    <t>Základné údaje</t>
  </si>
  <si>
    <t>Uchádzač je povinný v časti A.  vyplniť všetky položky podľa predtlače a v časti B. vyplní v jednotlivých položkách  navrhovanú jednotkovú cenu  v eur bez DPH, celkovú cenu bez DPH, výšku DPH a celkovú cenu s DPH tak, ako to vyplýva z predtlače.</t>
  </si>
  <si>
    <t>A.</t>
  </si>
  <si>
    <t>popis</t>
  </si>
  <si>
    <t>identifikácia uchádzača</t>
  </si>
  <si>
    <t>Poznámka</t>
  </si>
  <si>
    <t>Názov uchádzača:</t>
  </si>
  <si>
    <t>Ulica:</t>
  </si>
  <si>
    <t>Sídlo (PSČ + mesto):</t>
  </si>
  <si>
    <t>IČO:</t>
  </si>
  <si>
    <t>Tel.:</t>
  </si>
  <si>
    <t>e-mail:</t>
  </si>
  <si>
    <t>kontaktná osoba oprávnená konať v mene uchádzača</t>
  </si>
  <si>
    <t>Som platca DPH (uviesť ÁNO/NIE):</t>
  </si>
  <si>
    <t>B.</t>
  </si>
  <si>
    <t>Návrh na plnenie kritérií - cenová ponuka</t>
  </si>
  <si>
    <t>Položky na ocenenie</t>
  </si>
  <si>
    <t>MJ</t>
  </si>
  <si>
    <t>Jednotková cena bez DPH
 [v EUR]</t>
  </si>
  <si>
    <t>Celková
 cena bez DPH [v EUR]</t>
  </si>
  <si>
    <t>Výška
DPH
[v EUR]</t>
  </si>
  <si>
    <t>Celková
cena vrátane DPH [v EUR]</t>
  </si>
  <si>
    <t>x</t>
  </si>
  <si>
    <t>V ................................ dňa ....................</t>
  </si>
  <si>
    <t>.......................................................</t>
  </si>
  <si>
    <t>pečiatka a podpis uchádzača</t>
  </si>
  <si>
    <t>ks</t>
  </si>
  <si>
    <t>kg</t>
  </si>
  <si>
    <t>Celková suma položiek:</t>
  </si>
  <si>
    <t xml:space="preserve">IČ DPH: </t>
  </si>
  <si>
    <t>Predpokladané celkové
množstvo
na 1 rok</t>
  </si>
  <si>
    <t>Sdzba
DPH
[v %]</t>
  </si>
  <si>
    <t>P.č.</t>
  </si>
  <si>
    <t>ZÁKLADNÁ ŠKOLA UL. POHRANIČNÁ 9, KOMÁRNO</t>
  </si>
  <si>
    <t>Zadanie zákazky: "Ovocie a zelenina"</t>
  </si>
  <si>
    <t>Bazalka</t>
  </si>
  <si>
    <t>Brokolica</t>
  </si>
  <si>
    <t>Baby špenát</t>
  </si>
  <si>
    <t>Cesnak</t>
  </si>
  <si>
    <t>Cibuľa žltá</t>
  </si>
  <si>
    <t>Cibuľka nová</t>
  </si>
  <si>
    <t>Cvikla</t>
  </si>
  <si>
    <t>Kaleráb nový</t>
  </si>
  <si>
    <t>Kapusta červená</t>
  </si>
  <si>
    <t>Kapusta skorá</t>
  </si>
  <si>
    <t>Kapusta hlávková biela</t>
  </si>
  <si>
    <t>Kapusta kyslá</t>
  </si>
  <si>
    <t>Karfiol</t>
  </si>
  <si>
    <t>Kel hlávkový</t>
  </si>
  <si>
    <t>Kôpor</t>
  </si>
  <si>
    <t>Mrkva</t>
  </si>
  <si>
    <t>Paprika farebná (červená, žltá)</t>
  </si>
  <si>
    <t>Papriky PCR</t>
  </si>
  <si>
    <t>Paradajky</t>
  </si>
  <si>
    <t>Pažítka</t>
  </si>
  <si>
    <t>Petržlen</t>
  </si>
  <si>
    <t>Petržlen.vňať</t>
  </si>
  <si>
    <t>Pór</t>
  </si>
  <si>
    <t>Redkvička biela</t>
  </si>
  <si>
    <t>Reďkovka červená</t>
  </si>
  <si>
    <t>Šalát ľadový</t>
  </si>
  <si>
    <t>Šampiňóny</t>
  </si>
  <si>
    <t>Uhorky šalátové - hadovka</t>
  </si>
  <si>
    <t>Uhorka poľná</t>
  </si>
  <si>
    <t>Zeler</t>
  </si>
  <si>
    <t>Zemiaky - neskoré</t>
  </si>
  <si>
    <t>Zemiaky skoré</t>
  </si>
  <si>
    <t>Cibuľa červená</t>
  </si>
  <si>
    <t>Pekingská kapusta</t>
  </si>
  <si>
    <t>Čínska kapusta</t>
  </si>
  <si>
    <t>Šalát hlávkový</t>
  </si>
  <si>
    <t>Tekvica</t>
  </si>
  <si>
    <t>Banány 15-20 dkg/ks</t>
  </si>
  <si>
    <t>Broskyne</t>
  </si>
  <si>
    <t>Nektarinky</t>
  </si>
  <si>
    <t>Citróny</t>
  </si>
  <si>
    <t>Hrozno biele</t>
  </si>
  <si>
    <t>Hrozno červené</t>
  </si>
  <si>
    <t>Hrušky</t>
  </si>
  <si>
    <t>Jablká, žlté, červené, zelené 10-15 dkg/ks</t>
  </si>
  <si>
    <t>Kiwi</t>
  </si>
  <si>
    <t>Mandarinky 12-15 dkg/ks</t>
  </si>
  <si>
    <t>Avokádo</t>
  </si>
  <si>
    <t>Pomaranč</t>
  </si>
  <si>
    <t>Grepp červený</t>
  </si>
  <si>
    <t>Grapp biely</t>
  </si>
  <si>
    <t>Ringloty</t>
  </si>
  <si>
    <t>Marhuľa</t>
  </si>
  <si>
    <t>Ananas</t>
  </si>
  <si>
    <t>zv</t>
  </si>
  <si>
    <t>Melón vodový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</si>
</sst>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0_ ;[Red]\-#,##0.00\ "/>
    <numFmt numFmtId="174" formatCode="0_ ;[Red]\-0\ "/>
    <numFmt numFmtId="175" formatCode="0.000"/>
    <numFmt numFmtId="176" formatCode="#,##0.0_ ;[Red]\-#,##0.0\ "/>
    <numFmt numFmtId="177" formatCode="#,##0.00\ [$€-1];[Red]\-#,##0.00\ [$€-1]"/>
    <numFmt numFmtId="178" formatCode="#,##0_ ;[Red]\-#,##0\ "/>
    <numFmt numFmtId="179" formatCode="\P\r\a\vd\a;&quot;Pravda&quot;;&quot;Nepravda&quot;"/>
    <numFmt numFmtId="180" formatCode="[$€-2]\ #\ ##,000_);[Red]\([$¥€-2]\ #\ ##,000\)"/>
    <numFmt numFmtId="181" formatCode="#,##0.000"/>
    <numFmt numFmtId="182" formatCode="#,##0.00\ &quot;€&quot;"/>
    <numFmt numFmtId="183" formatCode="#,##0.000\ &quot;€&quot;"/>
    <numFmt numFmtId="184" formatCode="#,##0.0\ &quot;€&quot;"/>
  </numFmts>
  <fonts count="53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0" tint="-0.1499900072813034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5" fontId="47" fillId="0" borderId="12" xfId="0" applyNumberFormat="1" applyFont="1" applyBorder="1" applyAlignment="1" applyProtection="1">
      <alignment horizontal="center" vertical="center" wrapText="1"/>
      <protection locked="0"/>
    </xf>
    <xf numFmtId="175" fontId="47" fillId="0" borderId="11" xfId="0" applyNumberFormat="1" applyFont="1" applyBorder="1" applyAlignment="1" applyProtection="1">
      <alignment horizontal="center" vertical="center" wrapText="1"/>
      <protection locked="0"/>
    </xf>
    <xf numFmtId="175" fontId="47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182" fontId="49" fillId="0" borderId="14" xfId="0" applyNumberFormat="1" applyFont="1" applyBorder="1" applyAlignment="1" applyProtection="1">
      <alignment horizontal="right" vertical="center"/>
      <protection locked="0"/>
    </xf>
    <xf numFmtId="178" fontId="49" fillId="0" borderId="14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5" fillId="0" borderId="14" xfId="0" applyFont="1" applyBorder="1" applyAlignment="1" applyProtection="1">
      <alignment horizontal="center" vertical="center" wrapText="1" shrinkToFit="1"/>
      <protection/>
    </xf>
    <xf numFmtId="0" fontId="5" fillId="0" borderId="15" xfId="0" applyFont="1" applyBorder="1" applyAlignment="1" applyProtection="1">
      <alignment horizontal="center" vertical="center" wrapText="1" shrinkToFit="1"/>
      <protection/>
    </xf>
    <xf numFmtId="0" fontId="5" fillId="0" borderId="16" xfId="0" applyFont="1" applyBorder="1" applyAlignment="1" applyProtection="1">
      <alignment horizontal="center" vertical="center" wrapText="1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82" fontId="50" fillId="7" borderId="11" xfId="0" applyNumberFormat="1" applyFont="1" applyFill="1" applyBorder="1" applyAlignment="1" applyProtection="1">
      <alignment horizontal="center" vertical="center"/>
      <protection/>
    </xf>
    <xf numFmtId="182" fontId="50" fillId="7" borderId="11" xfId="0" applyNumberFormat="1" applyFont="1" applyFill="1" applyBorder="1" applyAlignment="1" applyProtection="1">
      <alignment horizontal="right" vertical="center"/>
      <protection/>
    </xf>
    <xf numFmtId="182" fontId="49" fillId="0" borderId="15" xfId="0" applyNumberFormat="1" applyFont="1" applyBorder="1" applyAlignment="1" applyProtection="1">
      <alignment horizontal="right" vertical="center"/>
      <protection locked="0"/>
    </xf>
    <xf numFmtId="178" fontId="49" fillId="0" borderId="15" xfId="0" applyNumberFormat="1" applyFont="1" applyBorder="1" applyAlignment="1" applyProtection="1">
      <alignment horizontal="right" vertical="center"/>
      <protection locked="0"/>
    </xf>
    <xf numFmtId="0" fontId="39" fillId="0" borderId="17" xfId="0" applyFont="1" applyBorder="1" applyAlignment="1" applyProtection="1">
      <alignment horizontal="center" vertical="center" wrapText="1" shrinkToFit="1"/>
      <protection/>
    </xf>
    <xf numFmtId="0" fontId="39" fillId="0" borderId="18" xfId="0" applyFont="1" applyBorder="1" applyAlignment="1" applyProtection="1">
      <alignment horizontal="center" vertical="center" wrapText="1" shrinkToFit="1"/>
      <protection/>
    </xf>
    <xf numFmtId="0" fontId="39" fillId="0" borderId="19" xfId="0" applyFont="1" applyBorder="1" applyAlignment="1" applyProtection="1">
      <alignment horizontal="center" vertical="center" wrapText="1" shrinkToFit="1"/>
      <protection/>
    </xf>
    <xf numFmtId="0" fontId="4" fillId="0" borderId="20" xfId="0" applyFont="1" applyBorder="1" applyAlignment="1" applyProtection="1">
      <alignment horizontal="center" vertical="center" wrapText="1" shrinkToFit="1"/>
      <protection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0" fillId="0" borderId="22" xfId="0" applyFont="1" applyBorder="1" applyAlignment="1" applyProtection="1">
      <alignment horizontal="center" vertical="center" wrapText="1" shrinkToFit="1"/>
      <protection/>
    </xf>
    <xf numFmtId="0" fontId="0" fillId="0" borderId="23" xfId="0" applyFont="1" applyBorder="1" applyAlignment="1" applyProtection="1">
      <alignment horizontal="center" vertical="center" wrapText="1" shrinkToFit="1"/>
      <protection/>
    </xf>
    <xf numFmtId="0" fontId="0" fillId="0" borderId="24" xfId="0" applyFont="1" applyBorder="1" applyAlignment="1" applyProtection="1">
      <alignment horizontal="center" vertical="center" wrapText="1" shrinkToFit="1"/>
      <protection/>
    </xf>
    <xf numFmtId="0" fontId="0" fillId="0" borderId="25" xfId="0" applyFont="1" applyBorder="1" applyAlignment="1" applyProtection="1">
      <alignment horizontal="center" vertical="center" wrapText="1" shrinkToFit="1"/>
      <protection/>
    </xf>
    <xf numFmtId="0" fontId="0" fillId="0" borderId="26" xfId="0" applyFont="1" applyBorder="1" applyAlignment="1" applyProtection="1">
      <alignment horizontal="center" vertical="center" wrapText="1" shrinkToFit="1"/>
      <protection/>
    </xf>
    <xf numFmtId="0" fontId="0" fillId="0" borderId="27" xfId="0" applyFont="1" applyBorder="1" applyAlignment="1" applyProtection="1">
      <alignment horizontal="center" vertical="center" wrapText="1" shrinkToFit="1"/>
      <protection/>
    </xf>
    <xf numFmtId="0" fontId="0" fillId="0" borderId="28" xfId="0" applyFont="1" applyBorder="1" applyAlignment="1" applyProtection="1">
      <alignment horizontal="center" vertical="center" wrapText="1" shrinkToFit="1"/>
      <protection/>
    </xf>
    <xf numFmtId="0" fontId="0" fillId="0" borderId="29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 wrapText="1" shrinkToFit="1"/>
      <protection/>
    </xf>
    <xf numFmtId="0" fontId="3" fillId="0" borderId="30" xfId="0" applyFont="1" applyBorder="1" applyAlignment="1" applyProtection="1">
      <alignment horizontal="center" vertical="center" wrapText="1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 textRotation="90" wrapText="1" shrinkToFit="1"/>
      <protection/>
    </xf>
    <xf numFmtId="0" fontId="0" fillId="0" borderId="10" xfId="0" applyBorder="1" applyAlignment="1" applyProtection="1">
      <alignment horizontal="center" vertical="center" textRotation="90" wrapText="1" shrinkToFit="1"/>
      <protection/>
    </xf>
    <xf numFmtId="0" fontId="0" fillId="33" borderId="17" xfId="0" applyFill="1" applyBorder="1" applyAlignment="1" applyProtection="1">
      <alignment horizontal="center" vertical="center" wrapText="1" shrinkToFit="1"/>
      <protection locked="0"/>
    </xf>
    <xf numFmtId="0" fontId="0" fillId="33" borderId="18" xfId="0" applyFill="1" applyBorder="1" applyAlignment="1" applyProtection="1">
      <alignment horizontal="center" vertical="center" wrapText="1" shrinkToFit="1"/>
      <protection locked="0"/>
    </xf>
    <xf numFmtId="0" fontId="0" fillId="33" borderId="19" xfId="0" applyFill="1" applyBorder="1" applyAlignment="1" applyProtection="1">
      <alignment horizontal="center" vertical="center" wrapText="1" shrinkToFit="1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 wrapText="1" shrinkToFit="1"/>
      <protection locked="0"/>
    </xf>
    <xf numFmtId="0" fontId="0" fillId="33" borderId="39" xfId="0" applyFill="1" applyBorder="1" applyAlignment="1" applyProtection="1">
      <alignment horizontal="center" vertical="center" wrapText="1" shrinkToFit="1"/>
      <protection locked="0"/>
    </xf>
    <xf numFmtId="0" fontId="0" fillId="33" borderId="40" xfId="0" applyFill="1" applyBorder="1" applyAlignment="1" applyProtection="1">
      <alignment horizontal="center" vertical="center" wrapText="1" shrinkToFit="1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textRotation="90" wrapText="1" shrinkToFit="1"/>
      <protection/>
    </xf>
    <xf numFmtId="0" fontId="0" fillId="0" borderId="42" xfId="0" applyBorder="1" applyAlignment="1" applyProtection="1">
      <alignment horizontal="center" vertical="center" textRotation="90" wrapText="1" shrinkToFit="1"/>
      <protection/>
    </xf>
    <xf numFmtId="0" fontId="0" fillId="35" borderId="38" xfId="0" applyFill="1" applyBorder="1" applyAlignment="1" applyProtection="1">
      <alignment horizontal="center" vertical="center" wrapText="1" shrinkToFit="1"/>
      <protection locked="0"/>
    </xf>
    <xf numFmtId="0" fontId="0" fillId="35" borderId="39" xfId="0" applyFill="1" applyBorder="1" applyAlignment="1" applyProtection="1">
      <alignment horizontal="center" vertical="center" wrapText="1" shrinkToFit="1"/>
      <protection locked="0"/>
    </xf>
    <xf numFmtId="0" fontId="0" fillId="35" borderId="40" xfId="0" applyFill="1" applyBorder="1" applyAlignment="1" applyProtection="1">
      <alignment horizontal="center" vertical="center" wrapText="1" shrinkToFit="1"/>
      <protection locked="0"/>
    </xf>
    <xf numFmtId="0" fontId="0" fillId="33" borderId="43" xfId="0" applyFill="1" applyBorder="1" applyAlignment="1" applyProtection="1">
      <alignment horizontal="center" vertical="center" wrapText="1" shrinkToFit="1"/>
      <protection locked="0"/>
    </xf>
    <xf numFmtId="0" fontId="0" fillId="33" borderId="44" xfId="0" applyFill="1" applyBorder="1" applyAlignment="1" applyProtection="1">
      <alignment horizontal="center" vertical="center" wrapText="1" shrinkToFit="1"/>
      <protection locked="0"/>
    </xf>
    <xf numFmtId="0" fontId="0" fillId="33" borderId="45" xfId="0" applyFill="1" applyBorder="1" applyAlignment="1" applyProtection="1">
      <alignment horizontal="center" vertical="center" wrapText="1" shrinkToFit="1"/>
      <protection locked="0"/>
    </xf>
    <xf numFmtId="0" fontId="3" fillId="34" borderId="25" xfId="0" applyFont="1" applyFill="1" applyBorder="1" applyAlignment="1" applyProtection="1">
      <alignment horizontal="left" vertical="center"/>
      <protection locked="0"/>
    </xf>
    <xf numFmtId="0" fontId="3" fillId="34" borderId="44" xfId="0" applyFont="1" applyFill="1" applyBorder="1" applyAlignment="1" applyProtection="1">
      <alignment horizontal="left" vertical="center"/>
      <protection locked="0"/>
    </xf>
    <xf numFmtId="0" fontId="3" fillId="34" borderId="29" xfId="0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 wrapText="1" shrinkToFit="1"/>
      <protection/>
    </xf>
    <xf numFmtId="0" fontId="3" fillId="0" borderId="40" xfId="0" applyFont="1" applyBorder="1" applyAlignment="1" applyProtection="1">
      <alignment horizontal="center" vertical="center" wrapText="1" shrinkToFi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right" vertical="center" wrapText="1" shrinkToFit="1"/>
      <protection/>
    </xf>
    <xf numFmtId="0" fontId="4" fillId="0" borderId="30" xfId="0" applyFont="1" applyBorder="1" applyAlignment="1" applyProtection="1">
      <alignment horizontal="right" vertical="center" wrapText="1" shrinkToFit="1"/>
      <protection/>
    </xf>
    <xf numFmtId="0" fontId="4" fillId="0" borderId="13" xfId="0" applyFont="1" applyBorder="1" applyAlignment="1" applyProtection="1">
      <alignment horizontal="right" vertical="center" wrapText="1" shrinkToFit="1"/>
      <protection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3" fillId="0" borderId="17" xfId="0" applyFont="1" applyBorder="1" applyAlignment="1" applyProtection="1">
      <alignment horizontal="center" vertical="center" wrapText="1" shrinkToFi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2" fontId="5" fillId="36" borderId="46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vertical="center"/>
    </xf>
    <xf numFmtId="2" fontId="51" fillId="36" borderId="15" xfId="0" applyNumberFormat="1" applyFont="1" applyFill="1" applyBorder="1" applyAlignment="1">
      <alignment vertical="center"/>
    </xf>
    <xf numFmtId="2" fontId="51" fillId="0" borderId="15" xfId="0" applyNumberFormat="1" applyFont="1" applyFill="1" applyBorder="1" applyAlignment="1">
      <alignment horizontal="center" vertical="center" wrapText="1"/>
    </xf>
    <xf numFmtId="2" fontId="5" fillId="36" borderId="47" xfId="0" applyNumberFormat="1" applyFont="1" applyFill="1" applyBorder="1" applyAlignment="1">
      <alignment vertical="center"/>
    </xf>
    <xf numFmtId="175" fontId="47" fillId="0" borderId="30" xfId="0" applyNumberFormat="1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 shrinkToFit="1"/>
      <protection/>
    </xf>
    <xf numFmtId="0" fontId="47" fillId="0" borderId="11" xfId="0" applyFont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vertical="center" wrapText="1"/>
    </xf>
    <xf numFmtId="0" fontId="52" fillId="0" borderId="48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30.8515625" style="0" customWidth="1"/>
    <col min="4" max="4" width="4.8515625" style="0" customWidth="1"/>
    <col min="5" max="5" width="7.8515625" style="0" customWidth="1"/>
    <col min="6" max="6" width="9.28125" style="0" customWidth="1"/>
    <col min="7" max="8" width="12.28125" style="0" customWidth="1"/>
    <col min="9" max="9" width="11.7109375" style="0" customWidth="1"/>
    <col min="10" max="10" width="5.57421875" style="0" customWidth="1"/>
  </cols>
  <sheetData>
    <row r="1" spans="1:10" ht="30.75" customHeight="1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 customHeight="1">
      <c r="A2" s="25" t="s">
        <v>34</v>
      </c>
      <c r="B2" s="26"/>
      <c r="C2" s="27"/>
      <c r="D2" s="27"/>
      <c r="E2" s="27"/>
      <c r="F2" s="27"/>
      <c r="G2" s="27"/>
      <c r="H2" s="27"/>
      <c r="I2" s="28"/>
      <c r="J2" s="29"/>
    </row>
    <row r="3" spans="1:10" ht="50.25" customHeight="1" thickBot="1">
      <c r="A3" s="30" t="s">
        <v>1</v>
      </c>
      <c r="B3" s="31"/>
      <c r="C3" s="32"/>
      <c r="D3" s="32"/>
      <c r="E3" s="32"/>
      <c r="F3" s="32"/>
      <c r="G3" s="32"/>
      <c r="H3" s="32"/>
      <c r="I3" s="33"/>
      <c r="J3" s="34"/>
    </row>
    <row r="4" spans="1:10" ht="16.5" customHeight="1" thickBot="1">
      <c r="A4" s="1" t="s">
        <v>2</v>
      </c>
      <c r="B4" s="70" t="s">
        <v>3</v>
      </c>
      <c r="C4" s="71"/>
      <c r="D4" s="35" t="s">
        <v>4</v>
      </c>
      <c r="E4" s="36"/>
      <c r="F4" s="36"/>
      <c r="G4" s="37"/>
      <c r="H4" s="38" t="s">
        <v>5</v>
      </c>
      <c r="I4" s="39"/>
      <c r="J4" s="40"/>
    </row>
    <row r="5" spans="1:10" ht="18.75" customHeight="1">
      <c r="A5" s="41" t="s">
        <v>0</v>
      </c>
      <c r="B5" s="79" t="s">
        <v>6</v>
      </c>
      <c r="C5" s="80"/>
      <c r="D5" s="43"/>
      <c r="E5" s="44"/>
      <c r="F5" s="44"/>
      <c r="G5" s="45"/>
      <c r="H5" s="46"/>
      <c r="I5" s="47"/>
      <c r="J5" s="48"/>
    </row>
    <row r="6" spans="1:10" ht="18.75" customHeight="1">
      <c r="A6" s="41"/>
      <c r="B6" s="66" t="s">
        <v>7</v>
      </c>
      <c r="C6" s="67"/>
      <c r="D6" s="49"/>
      <c r="E6" s="50"/>
      <c r="F6" s="50"/>
      <c r="G6" s="51"/>
      <c r="H6" s="52"/>
      <c r="I6" s="53"/>
      <c r="J6" s="54"/>
    </row>
    <row r="7" spans="1:10" ht="18.75" customHeight="1">
      <c r="A7" s="41"/>
      <c r="B7" s="66" t="s">
        <v>8</v>
      </c>
      <c r="C7" s="67"/>
      <c r="D7" s="49"/>
      <c r="E7" s="50"/>
      <c r="F7" s="50"/>
      <c r="G7" s="51"/>
      <c r="H7" s="52"/>
      <c r="I7" s="53"/>
      <c r="J7" s="54"/>
    </row>
    <row r="8" spans="1:10" ht="18.75" customHeight="1">
      <c r="A8" s="41"/>
      <c r="B8" s="66" t="s">
        <v>9</v>
      </c>
      <c r="C8" s="67"/>
      <c r="D8" s="49"/>
      <c r="E8" s="50"/>
      <c r="F8" s="50"/>
      <c r="G8" s="51"/>
      <c r="H8" s="52"/>
      <c r="I8" s="53"/>
      <c r="J8" s="54"/>
    </row>
    <row r="9" spans="1:10" ht="18.75" customHeight="1">
      <c r="A9" s="41"/>
      <c r="B9" s="66" t="s">
        <v>10</v>
      </c>
      <c r="C9" s="67"/>
      <c r="D9" s="49"/>
      <c r="E9" s="50"/>
      <c r="F9" s="50"/>
      <c r="G9" s="51"/>
      <c r="H9" s="52"/>
      <c r="I9" s="53"/>
      <c r="J9" s="54"/>
    </row>
    <row r="10" spans="1:10" ht="18.75" customHeight="1">
      <c r="A10" s="41"/>
      <c r="B10" s="66" t="s">
        <v>11</v>
      </c>
      <c r="C10" s="67"/>
      <c r="D10" s="57"/>
      <c r="E10" s="58"/>
      <c r="F10" s="58"/>
      <c r="G10" s="59"/>
      <c r="H10" s="52"/>
      <c r="I10" s="53"/>
      <c r="J10" s="54"/>
    </row>
    <row r="11" spans="1:10" ht="28.5" customHeight="1">
      <c r="A11" s="41"/>
      <c r="B11" s="66" t="s">
        <v>12</v>
      </c>
      <c r="C11" s="67"/>
      <c r="D11" s="49"/>
      <c r="E11" s="50"/>
      <c r="F11" s="50"/>
      <c r="G11" s="51"/>
      <c r="H11" s="52"/>
      <c r="I11" s="53"/>
      <c r="J11" s="54"/>
    </row>
    <row r="12" spans="1:10" ht="18.75" customHeight="1" thickBot="1">
      <c r="A12" s="42"/>
      <c r="B12" s="68" t="s">
        <v>13</v>
      </c>
      <c r="C12" s="69"/>
      <c r="D12" s="60"/>
      <c r="E12" s="61"/>
      <c r="F12" s="61"/>
      <c r="G12" s="62"/>
      <c r="H12" s="63" t="s">
        <v>29</v>
      </c>
      <c r="I12" s="64"/>
      <c r="J12" s="65"/>
    </row>
    <row r="13" spans="1:8" ht="13.5" thickBot="1">
      <c r="A13" s="2"/>
      <c r="B13" s="2"/>
      <c r="C13" s="3"/>
      <c r="D13" s="2"/>
      <c r="E13" s="2"/>
      <c r="F13" s="4"/>
      <c r="G13" s="9">
        <v>1.1</v>
      </c>
      <c r="H13" s="9">
        <v>1.2</v>
      </c>
    </row>
    <row r="14" spans="1:10" ht="15.75" customHeight="1" thickBot="1">
      <c r="A14" s="5" t="s">
        <v>14</v>
      </c>
      <c r="B14" s="76" t="s">
        <v>15</v>
      </c>
      <c r="C14" s="77"/>
      <c r="D14" s="77"/>
      <c r="E14" s="77"/>
      <c r="F14" s="77"/>
      <c r="G14" s="77"/>
      <c r="H14" s="77"/>
      <c r="I14" s="77"/>
      <c r="J14" s="78"/>
    </row>
    <row r="15" spans="1:10" ht="69" customHeight="1" thickBot="1">
      <c r="A15" s="55"/>
      <c r="B15" s="12" t="s">
        <v>32</v>
      </c>
      <c r="C15" s="87" t="s">
        <v>16</v>
      </c>
      <c r="D15" s="89" t="s">
        <v>17</v>
      </c>
      <c r="E15" s="88" t="s">
        <v>30</v>
      </c>
      <c r="F15" s="6" t="s">
        <v>18</v>
      </c>
      <c r="G15" s="6" t="s">
        <v>19</v>
      </c>
      <c r="H15" s="7" t="s">
        <v>20</v>
      </c>
      <c r="I15" s="8" t="s">
        <v>21</v>
      </c>
      <c r="J15" s="8" t="s">
        <v>31</v>
      </c>
    </row>
    <row r="16" spans="1:10" ht="19.5" customHeight="1">
      <c r="A16" s="56"/>
      <c r="B16" s="13">
        <v>1</v>
      </c>
      <c r="C16" s="90" t="s">
        <v>35</v>
      </c>
      <c r="D16" s="96" t="s">
        <v>27</v>
      </c>
      <c r="E16" s="81">
        <v>0.25</v>
      </c>
      <c r="F16" s="82"/>
      <c r="G16" s="10">
        <f aca="true" t="shared" si="0" ref="G16:G70">E16*F16</f>
        <v>0</v>
      </c>
      <c r="H16" s="10">
        <f>I16-G16</f>
        <v>0</v>
      </c>
      <c r="I16" s="10">
        <f>G16*$G$13</f>
        <v>0</v>
      </c>
      <c r="J16" s="11">
        <v>10</v>
      </c>
    </row>
    <row r="17" spans="1:10" ht="19.5" customHeight="1">
      <c r="A17" s="56"/>
      <c r="B17" s="14">
        <v>2</v>
      </c>
      <c r="C17" s="91" t="s">
        <v>36</v>
      </c>
      <c r="D17" s="96" t="s">
        <v>27</v>
      </c>
      <c r="E17" s="83">
        <v>58</v>
      </c>
      <c r="F17" s="82"/>
      <c r="G17" s="10">
        <f t="shared" si="0"/>
        <v>0</v>
      </c>
      <c r="H17" s="10">
        <f aca="true" t="shared" si="1" ref="H17:H70">I17-G17</f>
        <v>0</v>
      </c>
      <c r="I17" s="10">
        <f aca="true" t="shared" si="2" ref="I17:I52">G17*$G$13</f>
        <v>0</v>
      </c>
      <c r="J17" s="11">
        <v>10</v>
      </c>
    </row>
    <row r="18" spans="1:10" ht="19.5" customHeight="1">
      <c r="A18" s="56"/>
      <c r="B18" s="14">
        <v>3</v>
      </c>
      <c r="C18" s="91" t="s">
        <v>37</v>
      </c>
      <c r="D18" s="96" t="s">
        <v>27</v>
      </c>
      <c r="E18" s="83">
        <v>0.5</v>
      </c>
      <c r="F18" s="82"/>
      <c r="G18" s="10">
        <f t="shared" si="0"/>
        <v>0</v>
      </c>
      <c r="H18" s="10">
        <f t="shared" si="1"/>
        <v>0</v>
      </c>
      <c r="I18" s="10">
        <f t="shared" si="2"/>
        <v>0</v>
      </c>
      <c r="J18" s="11">
        <v>10</v>
      </c>
    </row>
    <row r="19" spans="1:10" ht="19.5" customHeight="1">
      <c r="A19" s="56"/>
      <c r="B19" s="13">
        <v>4</v>
      </c>
      <c r="C19" s="92" t="s">
        <v>38</v>
      </c>
      <c r="D19" s="96" t="s">
        <v>27</v>
      </c>
      <c r="E19" s="83">
        <v>37</v>
      </c>
      <c r="F19" s="82"/>
      <c r="G19" s="10">
        <f t="shared" si="0"/>
        <v>0</v>
      </c>
      <c r="H19" s="10">
        <f t="shared" si="1"/>
        <v>0</v>
      </c>
      <c r="I19" s="10">
        <f t="shared" si="2"/>
        <v>0</v>
      </c>
      <c r="J19" s="11">
        <v>10</v>
      </c>
    </row>
    <row r="20" spans="1:10" ht="19.5" customHeight="1">
      <c r="A20" s="56"/>
      <c r="B20" s="14">
        <v>5</v>
      </c>
      <c r="C20" s="92" t="s">
        <v>39</v>
      </c>
      <c r="D20" s="96" t="s">
        <v>27</v>
      </c>
      <c r="E20" s="83">
        <v>788</v>
      </c>
      <c r="F20" s="82"/>
      <c r="G20" s="10">
        <f t="shared" si="0"/>
        <v>0</v>
      </c>
      <c r="H20" s="10">
        <f t="shared" si="1"/>
        <v>0</v>
      </c>
      <c r="I20" s="10">
        <f t="shared" si="2"/>
        <v>0</v>
      </c>
      <c r="J20" s="11">
        <v>10</v>
      </c>
    </row>
    <row r="21" spans="1:10" ht="19.5" customHeight="1">
      <c r="A21" s="56"/>
      <c r="B21" s="14">
        <v>6</v>
      </c>
      <c r="C21" s="91" t="s">
        <v>40</v>
      </c>
      <c r="D21" s="96" t="s">
        <v>89</v>
      </c>
      <c r="E21" s="83">
        <v>301</v>
      </c>
      <c r="F21" s="82"/>
      <c r="G21" s="10">
        <f t="shared" si="0"/>
        <v>0</v>
      </c>
      <c r="H21" s="10">
        <f t="shared" si="1"/>
        <v>0</v>
      </c>
      <c r="I21" s="10">
        <f t="shared" si="2"/>
        <v>0</v>
      </c>
      <c r="J21" s="11">
        <v>10</v>
      </c>
    </row>
    <row r="22" spans="1:10" ht="19.5" customHeight="1">
      <c r="A22" s="56"/>
      <c r="B22" s="13">
        <v>7</v>
      </c>
      <c r="C22" s="91" t="s">
        <v>41</v>
      </c>
      <c r="D22" s="96" t="s">
        <v>27</v>
      </c>
      <c r="E22" s="83">
        <v>106</v>
      </c>
      <c r="F22" s="82"/>
      <c r="G22" s="10">
        <f t="shared" si="0"/>
        <v>0</v>
      </c>
      <c r="H22" s="10">
        <f t="shared" si="1"/>
        <v>0</v>
      </c>
      <c r="I22" s="10">
        <f>G22*$H$13</f>
        <v>0</v>
      </c>
      <c r="J22" s="11">
        <v>20</v>
      </c>
    </row>
    <row r="23" spans="1:10" ht="19.5" customHeight="1">
      <c r="A23" s="56"/>
      <c r="B23" s="14">
        <v>8</v>
      </c>
      <c r="C23" s="92" t="s">
        <v>42</v>
      </c>
      <c r="D23" s="96" t="s">
        <v>27</v>
      </c>
      <c r="E23" s="83">
        <v>235</v>
      </c>
      <c r="F23" s="82"/>
      <c r="G23" s="10">
        <f t="shared" si="0"/>
        <v>0</v>
      </c>
      <c r="H23" s="10">
        <f t="shared" si="1"/>
        <v>0</v>
      </c>
      <c r="I23" s="10">
        <f t="shared" si="2"/>
        <v>0</v>
      </c>
      <c r="J23" s="11">
        <v>10</v>
      </c>
    </row>
    <row r="24" spans="1:10" ht="19.5" customHeight="1">
      <c r="A24" s="56"/>
      <c r="B24" s="14">
        <v>9</v>
      </c>
      <c r="C24" s="91" t="s">
        <v>43</v>
      </c>
      <c r="D24" s="96" t="s">
        <v>27</v>
      </c>
      <c r="E24" s="83">
        <v>16</v>
      </c>
      <c r="F24" s="82"/>
      <c r="G24" s="10">
        <f t="shared" si="0"/>
        <v>0</v>
      </c>
      <c r="H24" s="10">
        <f t="shared" si="1"/>
        <v>0</v>
      </c>
      <c r="I24" s="10">
        <f t="shared" si="2"/>
        <v>0</v>
      </c>
      <c r="J24" s="11">
        <v>10</v>
      </c>
    </row>
    <row r="25" spans="1:10" ht="19.5" customHeight="1">
      <c r="A25" s="56"/>
      <c r="B25" s="13">
        <v>10</v>
      </c>
      <c r="C25" s="91" t="s">
        <v>44</v>
      </c>
      <c r="D25" s="96" t="s">
        <v>27</v>
      </c>
      <c r="E25" s="83">
        <v>9</v>
      </c>
      <c r="F25" s="82"/>
      <c r="G25" s="10">
        <f t="shared" si="0"/>
        <v>0</v>
      </c>
      <c r="H25" s="10">
        <f t="shared" si="1"/>
        <v>0</v>
      </c>
      <c r="I25" s="10">
        <f t="shared" si="2"/>
        <v>0</v>
      </c>
      <c r="J25" s="11">
        <v>10</v>
      </c>
    </row>
    <row r="26" spans="1:10" ht="19.5" customHeight="1">
      <c r="A26" s="56"/>
      <c r="B26" s="14">
        <v>11</v>
      </c>
      <c r="C26" s="91" t="s">
        <v>45</v>
      </c>
      <c r="D26" s="96" t="s">
        <v>27</v>
      </c>
      <c r="E26" s="83">
        <v>623</v>
      </c>
      <c r="F26" s="82"/>
      <c r="G26" s="10">
        <f t="shared" si="0"/>
        <v>0</v>
      </c>
      <c r="H26" s="10">
        <f t="shared" si="1"/>
        <v>0</v>
      </c>
      <c r="I26" s="10">
        <f t="shared" si="2"/>
        <v>0</v>
      </c>
      <c r="J26" s="11">
        <v>10</v>
      </c>
    </row>
    <row r="27" spans="1:10" ht="19.5" customHeight="1">
      <c r="A27" s="56"/>
      <c r="B27" s="14">
        <v>12</v>
      </c>
      <c r="C27" s="91" t="s">
        <v>46</v>
      </c>
      <c r="D27" s="96" t="s">
        <v>27</v>
      </c>
      <c r="E27" s="83">
        <v>320</v>
      </c>
      <c r="F27" s="82"/>
      <c r="G27" s="10">
        <f t="shared" si="0"/>
        <v>0</v>
      </c>
      <c r="H27" s="10">
        <f t="shared" si="1"/>
        <v>0</v>
      </c>
      <c r="I27" s="10">
        <f>G27*$H$13</f>
        <v>0</v>
      </c>
      <c r="J27" s="11">
        <v>20</v>
      </c>
    </row>
    <row r="28" spans="1:10" ht="19.5" customHeight="1">
      <c r="A28" s="56"/>
      <c r="B28" s="13">
        <v>13</v>
      </c>
      <c r="C28" s="92" t="s">
        <v>47</v>
      </c>
      <c r="D28" s="96" t="s">
        <v>27</v>
      </c>
      <c r="E28" s="83">
        <v>140</v>
      </c>
      <c r="F28" s="82"/>
      <c r="G28" s="10">
        <f t="shared" si="0"/>
        <v>0</v>
      </c>
      <c r="H28" s="10">
        <f t="shared" si="1"/>
        <v>0</v>
      </c>
      <c r="I28" s="10">
        <f t="shared" si="2"/>
        <v>0</v>
      </c>
      <c r="J28" s="11">
        <v>10</v>
      </c>
    </row>
    <row r="29" spans="1:10" ht="19.5" customHeight="1">
      <c r="A29" s="56"/>
      <c r="B29" s="14">
        <v>14</v>
      </c>
      <c r="C29" s="91" t="s">
        <v>48</v>
      </c>
      <c r="D29" s="96" t="s">
        <v>27</v>
      </c>
      <c r="E29" s="83">
        <v>181</v>
      </c>
      <c r="F29" s="82"/>
      <c r="G29" s="10">
        <f t="shared" si="0"/>
        <v>0</v>
      </c>
      <c r="H29" s="10">
        <f t="shared" si="1"/>
        <v>0</v>
      </c>
      <c r="I29" s="10">
        <f t="shared" si="2"/>
        <v>0</v>
      </c>
      <c r="J29" s="11">
        <v>10</v>
      </c>
    </row>
    <row r="30" spans="1:10" ht="19.5" customHeight="1">
      <c r="A30" s="56"/>
      <c r="B30" s="14">
        <v>15</v>
      </c>
      <c r="C30" s="91" t="s">
        <v>49</v>
      </c>
      <c r="D30" s="96" t="s">
        <v>27</v>
      </c>
      <c r="E30" s="83">
        <v>8</v>
      </c>
      <c r="F30" s="82"/>
      <c r="G30" s="10">
        <f t="shared" si="0"/>
        <v>0</v>
      </c>
      <c r="H30" s="10">
        <f t="shared" si="1"/>
        <v>0</v>
      </c>
      <c r="I30" s="10">
        <f t="shared" si="2"/>
        <v>0</v>
      </c>
      <c r="J30" s="11">
        <v>10</v>
      </c>
    </row>
    <row r="31" spans="1:10" ht="19.5" customHeight="1">
      <c r="A31" s="56"/>
      <c r="B31" s="13">
        <v>16</v>
      </c>
      <c r="C31" s="91" t="s">
        <v>50</v>
      </c>
      <c r="D31" s="96" t="s">
        <v>27</v>
      </c>
      <c r="E31" s="83">
        <v>848</v>
      </c>
      <c r="F31" s="82"/>
      <c r="G31" s="10">
        <f t="shared" si="0"/>
        <v>0</v>
      </c>
      <c r="H31" s="10">
        <f t="shared" si="1"/>
        <v>0</v>
      </c>
      <c r="I31" s="10">
        <f>G31*$H$13</f>
        <v>0</v>
      </c>
      <c r="J31" s="11">
        <v>20</v>
      </c>
    </row>
    <row r="32" spans="1:10" ht="19.5" customHeight="1">
      <c r="A32" s="56"/>
      <c r="B32" s="14">
        <v>17</v>
      </c>
      <c r="C32" s="93" t="s">
        <v>51</v>
      </c>
      <c r="D32" s="96" t="s">
        <v>27</v>
      </c>
      <c r="E32" s="83">
        <v>43</v>
      </c>
      <c r="F32" s="82"/>
      <c r="G32" s="10">
        <f t="shared" si="0"/>
        <v>0</v>
      </c>
      <c r="H32" s="10">
        <f t="shared" si="1"/>
        <v>0</v>
      </c>
      <c r="I32" s="10">
        <f t="shared" si="2"/>
        <v>0</v>
      </c>
      <c r="J32" s="11">
        <v>10</v>
      </c>
    </row>
    <row r="33" spans="1:10" ht="19.5" customHeight="1">
      <c r="A33" s="56"/>
      <c r="B33" s="14">
        <v>18</v>
      </c>
      <c r="C33" s="91" t="s">
        <v>52</v>
      </c>
      <c r="D33" s="96" t="s">
        <v>27</v>
      </c>
      <c r="E33" s="83">
        <v>153</v>
      </c>
      <c r="F33" s="82"/>
      <c r="G33" s="10">
        <f t="shared" si="0"/>
        <v>0</v>
      </c>
      <c r="H33" s="10">
        <f t="shared" si="1"/>
        <v>0</v>
      </c>
      <c r="I33" s="10">
        <f t="shared" si="2"/>
        <v>0</v>
      </c>
      <c r="J33" s="11">
        <v>10</v>
      </c>
    </row>
    <row r="34" spans="1:10" ht="19.5" customHeight="1">
      <c r="A34" s="56"/>
      <c r="B34" s="13">
        <v>19</v>
      </c>
      <c r="C34" s="91" t="s">
        <v>53</v>
      </c>
      <c r="D34" s="96" t="s">
        <v>27</v>
      </c>
      <c r="E34" s="83">
        <v>223</v>
      </c>
      <c r="F34" s="82"/>
      <c r="G34" s="10">
        <f t="shared" si="0"/>
        <v>0</v>
      </c>
      <c r="H34" s="10">
        <f t="shared" si="1"/>
        <v>0</v>
      </c>
      <c r="I34" s="10">
        <f t="shared" si="2"/>
        <v>0</v>
      </c>
      <c r="J34" s="11">
        <v>10</v>
      </c>
    </row>
    <row r="35" spans="1:10" ht="19.5" customHeight="1">
      <c r="A35" s="56"/>
      <c r="B35" s="14">
        <v>20</v>
      </c>
      <c r="C35" s="93" t="s">
        <v>54</v>
      </c>
      <c r="D35" s="96" t="s">
        <v>27</v>
      </c>
      <c r="E35" s="83">
        <v>2</v>
      </c>
      <c r="F35" s="82"/>
      <c r="G35" s="10">
        <f t="shared" si="0"/>
        <v>0</v>
      </c>
      <c r="H35" s="10">
        <f t="shared" si="1"/>
        <v>0</v>
      </c>
      <c r="I35" s="10">
        <f t="shared" si="2"/>
        <v>0</v>
      </c>
      <c r="J35" s="11">
        <v>10</v>
      </c>
    </row>
    <row r="36" spans="1:10" ht="19.5" customHeight="1">
      <c r="A36" s="56"/>
      <c r="B36" s="14">
        <v>21</v>
      </c>
      <c r="C36" s="91" t="s">
        <v>55</v>
      </c>
      <c r="D36" s="96" t="s">
        <v>27</v>
      </c>
      <c r="E36" s="83">
        <v>242</v>
      </c>
      <c r="F36" s="82"/>
      <c r="G36" s="10">
        <f t="shared" si="0"/>
        <v>0</v>
      </c>
      <c r="H36" s="10">
        <f t="shared" si="1"/>
        <v>0</v>
      </c>
      <c r="I36" s="10">
        <f>G36*$H$13</f>
        <v>0</v>
      </c>
      <c r="J36" s="11">
        <v>20</v>
      </c>
    </row>
    <row r="37" spans="1:10" ht="19.5" customHeight="1">
      <c r="A37" s="56"/>
      <c r="B37" s="13">
        <v>22</v>
      </c>
      <c r="C37" s="91" t="s">
        <v>56</v>
      </c>
      <c r="D37" s="96" t="s">
        <v>27</v>
      </c>
      <c r="E37" s="83">
        <v>33</v>
      </c>
      <c r="F37" s="82"/>
      <c r="G37" s="10">
        <f t="shared" si="0"/>
        <v>0</v>
      </c>
      <c r="H37" s="10">
        <f t="shared" si="1"/>
        <v>0</v>
      </c>
      <c r="I37" s="10">
        <f t="shared" si="2"/>
        <v>0</v>
      </c>
      <c r="J37" s="11">
        <v>10</v>
      </c>
    </row>
    <row r="38" spans="1:10" ht="19.5" customHeight="1">
      <c r="A38" s="56"/>
      <c r="B38" s="14">
        <v>23</v>
      </c>
      <c r="C38" s="91" t="s">
        <v>57</v>
      </c>
      <c r="D38" s="96" t="s">
        <v>27</v>
      </c>
      <c r="E38" s="83">
        <v>138</v>
      </c>
      <c r="F38" s="82"/>
      <c r="G38" s="10">
        <f t="shared" si="0"/>
        <v>0</v>
      </c>
      <c r="H38" s="10">
        <f t="shared" si="1"/>
        <v>0</v>
      </c>
      <c r="I38" s="10">
        <f t="shared" si="2"/>
        <v>0</v>
      </c>
      <c r="J38" s="11">
        <v>10</v>
      </c>
    </row>
    <row r="39" spans="1:10" ht="19.5" customHeight="1">
      <c r="A39" s="56"/>
      <c r="B39" s="14">
        <v>24</v>
      </c>
      <c r="C39" s="91" t="s">
        <v>58</v>
      </c>
      <c r="D39" s="96" t="s">
        <v>27</v>
      </c>
      <c r="E39" s="83">
        <v>5</v>
      </c>
      <c r="F39" s="82"/>
      <c r="G39" s="10">
        <f t="shared" si="0"/>
        <v>0</v>
      </c>
      <c r="H39" s="10">
        <f t="shared" si="1"/>
        <v>0</v>
      </c>
      <c r="I39" s="10">
        <f>G39*$H$13</f>
        <v>0</v>
      </c>
      <c r="J39" s="11">
        <v>20</v>
      </c>
    </row>
    <row r="40" spans="1:10" ht="19.5" customHeight="1">
      <c r="A40" s="56"/>
      <c r="B40" s="13">
        <v>25</v>
      </c>
      <c r="C40" s="91" t="s">
        <v>59</v>
      </c>
      <c r="D40" s="96" t="s">
        <v>89</v>
      </c>
      <c r="E40" s="83">
        <v>328</v>
      </c>
      <c r="F40" s="82"/>
      <c r="G40" s="10">
        <f t="shared" si="0"/>
        <v>0</v>
      </c>
      <c r="H40" s="10">
        <f t="shared" si="1"/>
        <v>0</v>
      </c>
      <c r="I40" s="10">
        <f>G40*$H$13</f>
        <v>0</v>
      </c>
      <c r="J40" s="11">
        <v>20</v>
      </c>
    </row>
    <row r="41" spans="1:10" ht="19.5" customHeight="1">
      <c r="A41" s="56"/>
      <c r="B41" s="14">
        <v>26</v>
      </c>
      <c r="C41" s="91" t="s">
        <v>60</v>
      </c>
      <c r="D41" s="96" t="s">
        <v>27</v>
      </c>
      <c r="E41" s="83">
        <v>2.5</v>
      </c>
      <c r="F41" s="82"/>
      <c r="G41" s="10">
        <f t="shared" si="0"/>
        <v>0</v>
      </c>
      <c r="H41" s="10">
        <f t="shared" si="1"/>
        <v>0</v>
      </c>
      <c r="I41" s="10">
        <f t="shared" si="2"/>
        <v>0</v>
      </c>
      <c r="J41" s="11">
        <v>10</v>
      </c>
    </row>
    <row r="42" spans="1:10" ht="19.5" customHeight="1">
      <c r="A42" s="56"/>
      <c r="B42" s="14">
        <v>27</v>
      </c>
      <c r="C42" s="94" t="s">
        <v>61</v>
      </c>
      <c r="D42" s="97" t="s">
        <v>27</v>
      </c>
      <c r="E42" s="84">
        <v>67</v>
      </c>
      <c r="F42" s="85"/>
      <c r="G42" s="10">
        <f t="shared" si="0"/>
        <v>0</v>
      </c>
      <c r="H42" s="10">
        <f t="shared" si="1"/>
        <v>0</v>
      </c>
      <c r="I42" s="10">
        <f t="shared" si="2"/>
        <v>0</v>
      </c>
      <c r="J42" s="11">
        <v>10</v>
      </c>
    </row>
    <row r="43" spans="1:10" ht="19.5" customHeight="1">
      <c r="A43" s="56"/>
      <c r="B43" s="14">
        <v>28</v>
      </c>
      <c r="C43" s="91" t="s">
        <v>62</v>
      </c>
      <c r="D43" s="96" t="s">
        <v>27</v>
      </c>
      <c r="E43" s="83">
        <v>378</v>
      </c>
      <c r="F43" s="82"/>
      <c r="G43" s="20">
        <f t="shared" si="0"/>
        <v>0</v>
      </c>
      <c r="H43" s="10">
        <f t="shared" si="1"/>
        <v>0</v>
      </c>
      <c r="I43" s="10">
        <f t="shared" si="2"/>
        <v>0</v>
      </c>
      <c r="J43" s="21">
        <v>10</v>
      </c>
    </row>
    <row r="44" spans="1:10" ht="19.5" customHeight="1">
      <c r="A44" s="56"/>
      <c r="B44" s="14">
        <v>29</v>
      </c>
      <c r="C44" s="91" t="s">
        <v>63</v>
      </c>
      <c r="D44" s="96" t="s">
        <v>27</v>
      </c>
      <c r="E44" s="83">
        <v>2</v>
      </c>
      <c r="F44" s="82"/>
      <c r="G44" s="20">
        <f t="shared" si="0"/>
        <v>0</v>
      </c>
      <c r="H44" s="10">
        <f t="shared" si="1"/>
        <v>0</v>
      </c>
      <c r="I44" s="10">
        <f t="shared" si="2"/>
        <v>0</v>
      </c>
      <c r="J44" s="21">
        <v>10</v>
      </c>
    </row>
    <row r="45" spans="1:10" ht="19.5" customHeight="1">
      <c r="A45" s="56"/>
      <c r="B45" s="14">
        <v>30</v>
      </c>
      <c r="C45" s="91" t="s">
        <v>64</v>
      </c>
      <c r="D45" s="96" t="s">
        <v>27</v>
      </c>
      <c r="E45" s="83">
        <v>229</v>
      </c>
      <c r="F45" s="82"/>
      <c r="G45" s="10">
        <f t="shared" si="0"/>
        <v>0</v>
      </c>
      <c r="H45" s="10">
        <f t="shared" si="1"/>
        <v>0</v>
      </c>
      <c r="I45" s="10">
        <f>G45*$H$13</f>
        <v>0</v>
      </c>
      <c r="J45" s="11">
        <v>20</v>
      </c>
    </row>
    <row r="46" spans="1:10" ht="19.5" customHeight="1">
      <c r="A46" s="56"/>
      <c r="B46" s="13">
        <v>31</v>
      </c>
      <c r="C46" s="95" t="s">
        <v>65</v>
      </c>
      <c r="D46" s="96" t="s">
        <v>27</v>
      </c>
      <c r="E46" s="83">
        <v>6064</v>
      </c>
      <c r="F46" s="82"/>
      <c r="G46" s="10">
        <f t="shared" si="0"/>
        <v>0</v>
      </c>
      <c r="H46" s="10">
        <f t="shared" si="1"/>
        <v>0</v>
      </c>
      <c r="I46" s="10">
        <f t="shared" si="2"/>
        <v>0</v>
      </c>
      <c r="J46" s="11">
        <v>10</v>
      </c>
    </row>
    <row r="47" spans="1:10" ht="19.5" customHeight="1">
      <c r="A47" s="56"/>
      <c r="B47" s="14">
        <v>32</v>
      </c>
      <c r="C47" s="95" t="s">
        <v>66</v>
      </c>
      <c r="D47" s="96" t="s">
        <v>27</v>
      </c>
      <c r="E47" s="83">
        <v>425</v>
      </c>
      <c r="F47" s="82"/>
      <c r="G47" s="10">
        <f t="shared" si="0"/>
        <v>0</v>
      </c>
      <c r="H47" s="10">
        <f t="shared" si="1"/>
        <v>0</v>
      </c>
      <c r="I47" s="10">
        <f t="shared" si="2"/>
        <v>0</v>
      </c>
      <c r="J47" s="11">
        <v>10</v>
      </c>
    </row>
    <row r="48" spans="1:10" ht="19.5" customHeight="1">
      <c r="A48" s="56"/>
      <c r="B48" s="14">
        <v>33</v>
      </c>
      <c r="C48" s="95" t="s">
        <v>67</v>
      </c>
      <c r="D48" s="96" t="s">
        <v>27</v>
      </c>
      <c r="E48" s="83">
        <v>10</v>
      </c>
      <c r="F48" s="82"/>
      <c r="G48" s="10">
        <f t="shared" si="0"/>
        <v>0</v>
      </c>
      <c r="H48" s="10">
        <f t="shared" si="1"/>
        <v>0</v>
      </c>
      <c r="I48" s="10">
        <f t="shared" si="2"/>
        <v>0</v>
      </c>
      <c r="J48" s="11">
        <v>10</v>
      </c>
    </row>
    <row r="49" spans="1:10" ht="19.5" customHeight="1">
      <c r="A49" s="56"/>
      <c r="B49" s="13">
        <v>34</v>
      </c>
      <c r="C49" s="95" t="s">
        <v>68</v>
      </c>
      <c r="D49" s="96" t="s">
        <v>27</v>
      </c>
      <c r="E49" s="83">
        <v>40</v>
      </c>
      <c r="F49" s="82"/>
      <c r="G49" s="10">
        <f t="shared" si="0"/>
        <v>0</v>
      </c>
      <c r="H49" s="10">
        <f t="shared" si="1"/>
        <v>0</v>
      </c>
      <c r="I49" s="10">
        <f t="shared" si="2"/>
        <v>0</v>
      </c>
      <c r="J49" s="11">
        <v>10</v>
      </c>
    </row>
    <row r="50" spans="1:10" ht="19.5" customHeight="1">
      <c r="A50" s="56"/>
      <c r="B50" s="14">
        <v>35</v>
      </c>
      <c r="C50" s="95" t="s">
        <v>69</v>
      </c>
      <c r="D50" s="96" t="s">
        <v>27</v>
      </c>
      <c r="E50" s="83">
        <v>18</v>
      </c>
      <c r="F50" s="82"/>
      <c r="G50" s="10">
        <f t="shared" si="0"/>
        <v>0</v>
      </c>
      <c r="H50" s="10">
        <f t="shared" si="1"/>
        <v>0</v>
      </c>
      <c r="I50" s="10">
        <f t="shared" si="2"/>
        <v>0</v>
      </c>
      <c r="J50" s="11">
        <v>10</v>
      </c>
    </row>
    <row r="51" spans="1:10" ht="19.5" customHeight="1">
      <c r="A51" s="56"/>
      <c r="B51" s="14">
        <v>36</v>
      </c>
      <c r="C51" s="95" t="s">
        <v>70</v>
      </c>
      <c r="D51" s="96" t="s">
        <v>26</v>
      </c>
      <c r="E51" s="83">
        <v>103</v>
      </c>
      <c r="F51" s="82"/>
      <c r="G51" s="10">
        <f t="shared" si="0"/>
        <v>0</v>
      </c>
      <c r="H51" s="10">
        <f t="shared" si="1"/>
        <v>0</v>
      </c>
      <c r="I51" s="10">
        <f t="shared" si="2"/>
        <v>0</v>
      </c>
      <c r="J51" s="11">
        <v>10</v>
      </c>
    </row>
    <row r="52" spans="1:10" ht="19.5" customHeight="1">
      <c r="A52" s="56"/>
      <c r="B52" s="13">
        <v>37</v>
      </c>
      <c r="C52" s="95" t="s">
        <v>71</v>
      </c>
      <c r="D52" s="96" t="s">
        <v>27</v>
      </c>
      <c r="E52" s="83">
        <v>52</v>
      </c>
      <c r="F52" s="82"/>
      <c r="G52" s="10">
        <f t="shared" si="0"/>
        <v>0</v>
      </c>
      <c r="H52" s="10">
        <f t="shared" si="1"/>
        <v>0</v>
      </c>
      <c r="I52" s="10">
        <f t="shared" si="2"/>
        <v>0</v>
      </c>
      <c r="J52" s="11">
        <v>10</v>
      </c>
    </row>
    <row r="53" spans="1:10" ht="19.5" customHeight="1">
      <c r="A53" s="56"/>
      <c r="B53" s="14">
        <v>38</v>
      </c>
      <c r="C53" s="91" t="s">
        <v>72</v>
      </c>
      <c r="D53" s="96" t="s">
        <v>27</v>
      </c>
      <c r="E53" s="83">
        <v>937</v>
      </c>
      <c r="F53" s="82"/>
      <c r="G53" s="10">
        <f t="shared" si="0"/>
        <v>0</v>
      </c>
      <c r="H53" s="10">
        <f t="shared" si="1"/>
        <v>0</v>
      </c>
      <c r="I53" s="10">
        <f aca="true" t="shared" si="3" ref="I53:I58">G53*$H$13</f>
        <v>0</v>
      </c>
      <c r="J53" s="11">
        <v>20</v>
      </c>
    </row>
    <row r="54" spans="1:10" ht="19.5" customHeight="1">
      <c r="A54" s="56"/>
      <c r="B54" s="14">
        <v>39</v>
      </c>
      <c r="C54" s="91" t="s">
        <v>73</v>
      </c>
      <c r="D54" s="96" t="s">
        <v>27</v>
      </c>
      <c r="E54" s="83">
        <v>66</v>
      </c>
      <c r="F54" s="82"/>
      <c r="G54" s="10">
        <f t="shared" si="0"/>
        <v>0</v>
      </c>
      <c r="H54" s="10">
        <f t="shared" si="1"/>
        <v>0</v>
      </c>
      <c r="I54" s="10">
        <f t="shared" si="3"/>
        <v>0</v>
      </c>
      <c r="J54" s="11">
        <v>20</v>
      </c>
    </row>
    <row r="55" spans="1:10" ht="19.5" customHeight="1">
      <c r="A55" s="56"/>
      <c r="B55" s="13">
        <v>40</v>
      </c>
      <c r="C55" s="91" t="s">
        <v>74</v>
      </c>
      <c r="D55" s="96" t="s">
        <v>27</v>
      </c>
      <c r="E55" s="83">
        <v>100</v>
      </c>
      <c r="F55" s="82"/>
      <c r="G55" s="10">
        <f t="shared" si="0"/>
        <v>0</v>
      </c>
      <c r="H55" s="10">
        <f t="shared" si="1"/>
        <v>0</v>
      </c>
      <c r="I55" s="10">
        <f t="shared" si="3"/>
        <v>0</v>
      </c>
      <c r="J55" s="11">
        <v>20</v>
      </c>
    </row>
    <row r="56" spans="1:10" ht="19.5" customHeight="1">
      <c r="A56" s="56"/>
      <c r="B56" s="14">
        <v>41</v>
      </c>
      <c r="C56" s="91" t="s">
        <v>75</v>
      </c>
      <c r="D56" s="96" t="s">
        <v>27</v>
      </c>
      <c r="E56" s="83">
        <v>303</v>
      </c>
      <c r="F56" s="82"/>
      <c r="G56" s="10">
        <f t="shared" si="0"/>
        <v>0</v>
      </c>
      <c r="H56" s="10">
        <f t="shared" si="1"/>
        <v>0</v>
      </c>
      <c r="I56" s="10">
        <f t="shared" si="3"/>
        <v>0</v>
      </c>
      <c r="J56" s="11">
        <v>20</v>
      </c>
    </row>
    <row r="57" spans="1:10" ht="19.5" customHeight="1">
      <c r="A57" s="56"/>
      <c r="B57" s="14">
        <v>42</v>
      </c>
      <c r="C57" s="91" t="s">
        <v>76</v>
      </c>
      <c r="D57" s="96" t="s">
        <v>27</v>
      </c>
      <c r="E57" s="83">
        <v>283</v>
      </c>
      <c r="F57" s="82"/>
      <c r="G57" s="10">
        <f t="shared" si="0"/>
        <v>0</v>
      </c>
      <c r="H57" s="10">
        <f t="shared" si="1"/>
        <v>0</v>
      </c>
      <c r="I57" s="10">
        <f t="shared" si="3"/>
        <v>0</v>
      </c>
      <c r="J57" s="11">
        <v>20</v>
      </c>
    </row>
    <row r="58" spans="1:10" ht="19.5" customHeight="1">
      <c r="A58" s="56"/>
      <c r="B58" s="13">
        <v>43</v>
      </c>
      <c r="C58" s="91" t="s">
        <v>77</v>
      </c>
      <c r="D58" s="96" t="s">
        <v>27</v>
      </c>
      <c r="E58" s="83">
        <v>56</v>
      </c>
      <c r="F58" s="82"/>
      <c r="G58" s="10">
        <f t="shared" si="0"/>
        <v>0</v>
      </c>
      <c r="H58" s="10">
        <f t="shared" si="1"/>
        <v>0</v>
      </c>
      <c r="I58" s="10">
        <f t="shared" si="3"/>
        <v>0</v>
      </c>
      <c r="J58" s="11">
        <v>20</v>
      </c>
    </row>
    <row r="59" spans="1:10" ht="19.5" customHeight="1">
      <c r="A59" s="56"/>
      <c r="B59" s="14">
        <v>44</v>
      </c>
      <c r="C59" s="92" t="s">
        <v>78</v>
      </c>
      <c r="D59" s="96" t="s">
        <v>27</v>
      </c>
      <c r="E59" s="83">
        <v>547</v>
      </c>
      <c r="F59" s="82"/>
      <c r="G59" s="10">
        <f t="shared" si="0"/>
        <v>0</v>
      </c>
      <c r="H59" s="10">
        <f t="shared" si="1"/>
        <v>0</v>
      </c>
      <c r="I59" s="10">
        <f>G59*$G$13</f>
        <v>0</v>
      </c>
      <c r="J59" s="11">
        <v>10</v>
      </c>
    </row>
    <row r="60" spans="1:10" ht="19.5" customHeight="1">
      <c r="A60" s="56"/>
      <c r="B60" s="14">
        <v>45</v>
      </c>
      <c r="C60" s="92" t="s">
        <v>79</v>
      </c>
      <c r="D60" s="96" t="s">
        <v>27</v>
      </c>
      <c r="E60" s="83">
        <v>1037</v>
      </c>
      <c r="F60" s="82"/>
      <c r="G60" s="10">
        <f t="shared" si="0"/>
        <v>0</v>
      </c>
      <c r="H60" s="10">
        <f t="shared" si="1"/>
        <v>0</v>
      </c>
      <c r="I60" s="10">
        <f>G60*$G$13</f>
        <v>0</v>
      </c>
      <c r="J60" s="11">
        <v>10</v>
      </c>
    </row>
    <row r="61" spans="1:10" ht="19.5" customHeight="1">
      <c r="A61" s="56"/>
      <c r="B61" s="13">
        <v>46</v>
      </c>
      <c r="C61" s="92" t="s">
        <v>80</v>
      </c>
      <c r="D61" s="96" t="s">
        <v>27</v>
      </c>
      <c r="E61" s="83">
        <v>110</v>
      </c>
      <c r="F61" s="82"/>
      <c r="G61" s="10">
        <f t="shared" si="0"/>
        <v>0</v>
      </c>
      <c r="H61" s="10">
        <f t="shared" si="1"/>
        <v>0</v>
      </c>
      <c r="I61" s="10">
        <f>G61*$H$13</f>
        <v>0</v>
      </c>
      <c r="J61" s="11">
        <v>20</v>
      </c>
    </row>
    <row r="62" spans="1:10" ht="19.5" customHeight="1">
      <c r="A62" s="56"/>
      <c r="B62" s="14">
        <v>47</v>
      </c>
      <c r="C62" s="92" t="s">
        <v>81</v>
      </c>
      <c r="D62" s="96" t="s">
        <v>27</v>
      </c>
      <c r="E62" s="83">
        <v>457</v>
      </c>
      <c r="F62" s="82"/>
      <c r="G62" s="10">
        <f t="shared" si="0"/>
        <v>0</v>
      </c>
      <c r="H62" s="10">
        <f t="shared" si="1"/>
        <v>0</v>
      </c>
      <c r="I62" s="10">
        <f aca="true" t="shared" si="4" ref="I62:I70">G62*$H$13</f>
        <v>0</v>
      </c>
      <c r="J62" s="11">
        <v>20</v>
      </c>
    </row>
    <row r="63" spans="1:10" ht="19.5" customHeight="1">
      <c r="A63" s="56"/>
      <c r="B63" s="14">
        <v>48</v>
      </c>
      <c r="C63" s="92" t="s">
        <v>82</v>
      </c>
      <c r="D63" s="96" t="s">
        <v>26</v>
      </c>
      <c r="E63" s="83">
        <v>10</v>
      </c>
      <c r="F63" s="82"/>
      <c r="G63" s="10">
        <f t="shared" si="0"/>
        <v>0</v>
      </c>
      <c r="H63" s="10">
        <f t="shared" si="1"/>
        <v>0</v>
      </c>
      <c r="I63" s="10">
        <f t="shared" si="4"/>
        <v>0</v>
      </c>
      <c r="J63" s="11">
        <v>20</v>
      </c>
    </row>
    <row r="64" spans="1:10" ht="19.5" customHeight="1">
      <c r="A64" s="56"/>
      <c r="B64" s="13">
        <v>49</v>
      </c>
      <c r="C64" s="91" t="s">
        <v>83</v>
      </c>
      <c r="D64" s="96" t="s">
        <v>27</v>
      </c>
      <c r="E64" s="83">
        <v>615</v>
      </c>
      <c r="F64" s="82"/>
      <c r="G64" s="10">
        <f t="shared" si="0"/>
        <v>0</v>
      </c>
      <c r="H64" s="10">
        <f t="shared" si="1"/>
        <v>0</v>
      </c>
      <c r="I64" s="10">
        <f t="shared" si="4"/>
        <v>0</v>
      </c>
      <c r="J64" s="11">
        <v>20</v>
      </c>
    </row>
    <row r="65" spans="1:10" ht="19.5" customHeight="1">
      <c r="A65" s="56"/>
      <c r="B65" s="14">
        <v>50</v>
      </c>
      <c r="C65" s="91" t="s">
        <v>84</v>
      </c>
      <c r="D65" s="96" t="s">
        <v>27</v>
      </c>
      <c r="E65" s="83">
        <v>193</v>
      </c>
      <c r="F65" s="82"/>
      <c r="G65" s="10">
        <f t="shared" si="0"/>
        <v>0</v>
      </c>
      <c r="H65" s="10">
        <f t="shared" si="1"/>
        <v>0</v>
      </c>
      <c r="I65" s="10">
        <f t="shared" si="4"/>
        <v>0</v>
      </c>
      <c r="J65" s="11">
        <v>20</v>
      </c>
    </row>
    <row r="66" spans="1:10" ht="19.5" customHeight="1">
      <c r="A66" s="56"/>
      <c r="B66" s="14">
        <v>51</v>
      </c>
      <c r="C66" s="91" t="s">
        <v>85</v>
      </c>
      <c r="D66" s="96" t="s">
        <v>27</v>
      </c>
      <c r="E66" s="83">
        <v>210</v>
      </c>
      <c r="F66" s="82"/>
      <c r="G66" s="10">
        <f t="shared" si="0"/>
        <v>0</v>
      </c>
      <c r="H66" s="10">
        <f t="shared" si="1"/>
        <v>0</v>
      </c>
      <c r="I66" s="10">
        <f t="shared" si="4"/>
        <v>0</v>
      </c>
      <c r="J66" s="11">
        <v>20</v>
      </c>
    </row>
    <row r="67" spans="1:10" ht="19.5" customHeight="1">
      <c r="A67" s="56"/>
      <c r="B67" s="13">
        <v>52</v>
      </c>
      <c r="C67" s="91" t="s">
        <v>90</v>
      </c>
      <c r="D67" s="96" t="s">
        <v>27</v>
      </c>
      <c r="E67" s="83">
        <v>60</v>
      </c>
      <c r="F67" s="82"/>
      <c r="G67" s="10">
        <f t="shared" si="0"/>
        <v>0</v>
      </c>
      <c r="H67" s="10">
        <f t="shared" si="1"/>
        <v>0</v>
      </c>
      <c r="I67" s="10">
        <f t="shared" si="4"/>
        <v>0</v>
      </c>
      <c r="J67" s="11">
        <v>20</v>
      </c>
    </row>
    <row r="68" spans="1:10" ht="19.5" customHeight="1">
      <c r="A68" s="56"/>
      <c r="B68" s="13">
        <v>53</v>
      </c>
      <c r="C68" s="91" t="s">
        <v>86</v>
      </c>
      <c r="D68" s="96" t="s">
        <v>27</v>
      </c>
      <c r="E68" s="83">
        <v>23</v>
      </c>
      <c r="F68" s="82"/>
      <c r="G68" s="10">
        <f t="shared" si="0"/>
        <v>0</v>
      </c>
      <c r="H68" s="10">
        <f t="shared" si="1"/>
        <v>0</v>
      </c>
      <c r="I68" s="10">
        <f t="shared" si="4"/>
        <v>0</v>
      </c>
      <c r="J68" s="11">
        <v>20</v>
      </c>
    </row>
    <row r="69" spans="1:10" ht="19.5" customHeight="1">
      <c r="A69" s="56"/>
      <c r="B69" s="14">
        <v>54</v>
      </c>
      <c r="C69" s="91" t="s">
        <v>87</v>
      </c>
      <c r="D69" s="96" t="s">
        <v>27</v>
      </c>
      <c r="E69" s="83">
        <v>29</v>
      </c>
      <c r="F69" s="82"/>
      <c r="G69" s="10">
        <f t="shared" si="0"/>
        <v>0</v>
      </c>
      <c r="H69" s="10">
        <f t="shared" si="1"/>
        <v>0</v>
      </c>
      <c r="I69" s="10">
        <f t="shared" si="4"/>
        <v>0</v>
      </c>
      <c r="J69" s="11">
        <v>20</v>
      </c>
    </row>
    <row r="70" spans="1:10" ht="19.5" customHeight="1" thickBot="1">
      <c r="A70" s="56"/>
      <c r="B70" s="15">
        <v>55</v>
      </c>
      <c r="C70" s="91" t="s">
        <v>88</v>
      </c>
      <c r="D70" s="98" t="s">
        <v>26</v>
      </c>
      <c r="E70" s="86">
        <v>7</v>
      </c>
      <c r="F70" s="82"/>
      <c r="G70" s="10">
        <f t="shared" si="0"/>
        <v>0</v>
      </c>
      <c r="H70" s="10">
        <f t="shared" si="1"/>
        <v>0</v>
      </c>
      <c r="I70" s="10">
        <f t="shared" si="4"/>
        <v>0</v>
      </c>
      <c r="J70" s="11">
        <v>20</v>
      </c>
    </row>
    <row r="71" spans="1:10" ht="28.5" customHeight="1" thickBot="1">
      <c r="A71" s="16"/>
      <c r="B71" s="17"/>
      <c r="C71" s="72" t="s">
        <v>28</v>
      </c>
      <c r="D71" s="73"/>
      <c r="E71" s="74"/>
      <c r="F71" s="18" t="s">
        <v>22</v>
      </c>
      <c r="G71" s="19">
        <f>SUM(G16:G70)</f>
        <v>0</v>
      </c>
      <c r="H71" s="19">
        <f>SUM(H16:H70)</f>
        <v>0</v>
      </c>
      <c r="I71" s="19">
        <f>SUM(I16:I70)</f>
        <v>0</v>
      </c>
      <c r="J71" s="18" t="s">
        <v>22</v>
      </c>
    </row>
    <row r="76" ht="12.75">
      <c r="C76" t="s">
        <v>23</v>
      </c>
    </row>
    <row r="78" spans="7:10" ht="12.75">
      <c r="G78" s="75" t="s">
        <v>24</v>
      </c>
      <c r="H78" s="75"/>
      <c r="I78" s="75"/>
      <c r="J78" s="75"/>
    </row>
    <row r="79" spans="7:10" ht="12.75">
      <c r="G79" s="75" t="s">
        <v>25</v>
      </c>
      <c r="H79" s="75"/>
      <c r="I79" s="75"/>
      <c r="J79" s="75"/>
    </row>
  </sheetData>
  <sheetProtection/>
  <mergeCells count="36">
    <mergeCell ref="B14:J14"/>
    <mergeCell ref="B5:C5"/>
    <mergeCell ref="B6:C6"/>
    <mergeCell ref="B7:C7"/>
    <mergeCell ref="D9:G9"/>
    <mergeCell ref="H9:J9"/>
    <mergeCell ref="B4:C4"/>
    <mergeCell ref="B8:C8"/>
    <mergeCell ref="B9:C9"/>
    <mergeCell ref="C71:E71"/>
    <mergeCell ref="G78:J78"/>
    <mergeCell ref="G79:J79"/>
    <mergeCell ref="D7:G7"/>
    <mergeCell ref="H7:J7"/>
    <mergeCell ref="D8:G8"/>
    <mergeCell ref="H8:J8"/>
    <mergeCell ref="A15:A70"/>
    <mergeCell ref="D10:G10"/>
    <mergeCell ref="H10:J10"/>
    <mergeCell ref="D11:G11"/>
    <mergeCell ref="H11:J11"/>
    <mergeCell ref="D12:G12"/>
    <mergeCell ref="H12:J12"/>
    <mergeCell ref="B10:C10"/>
    <mergeCell ref="B11:C11"/>
    <mergeCell ref="B12:C12"/>
    <mergeCell ref="A1:J1"/>
    <mergeCell ref="A2:J2"/>
    <mergeCell ref="A3:J3"/>
    <mergeCell ref="D4:G4"/>
    <mergeCell ref="H4:J4"/>
    <mergeCell ref="A5:A12"/>
    <mergeCell ref="D5:G5"/>
    <mergeCell ref="H5:J5"/>
    <mergeCell ref="D6:G6"/>
    <mergeCell ref="H6:J6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 topLeftCell="A1">
      <selection activeCell="M39" sqref="M39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30.8515625" style="0" customWidth="1"/>
    <col min="4" max="4" width="4.8515625" style="0" customWidth="1"/>
    <col min="5" max="5" width="7.8515625" style="0" customWidth="1"/>
    <col min="6" max="6" width="9.28125" style="0" customWidth="1"/>
    <col min="7" max="8" width="12.28125" style="0" customWidth="1"/>
    <col min="9" max="9" width="11.7109375" style="0" customWidth="1"/>
    <col min="10" max="10" width="5.57421875" style="0" customWidth="1"/>
  </cols>
  <sheetData>
    <row r="1" spans="1:10" ht="30.75" customHeight="1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 customHeight="1">
      <c r="A2" s="25" t="s">
        <v>34</v>
      </c>
      <c r="B2" s="26"/>
      <c r="C2" s="27"/>
      <c r="D2" s="27"/>
      <c r="E2" s="27"/>
      <c r="F2" s="27"/>
      <c r="G2" s="27"/>
      <c r="H2" s="27"/>
      <c r="I2" s="28"/>
      <c r="J2" s="29"/>
    </row>
    <row r="3" spans="1:10" ht="50.25" customHeight="1" thickBot="1">
      <c r="A3" s="30" t="s">
        <v>1</v>
      </c>
      <c r="B3" s="31"/>
      <c r="C3" s="32"/>
      <c r="D3" s="32"/>
      <c r="E3" s="32"/>
      <c r="F3" s="32"/>
      <c r="G3" s="32"/>
      <c r="H3" s="32"/>
      <c r="I3" s="33"/>
      <c r="J3" s="34"/>
    </row>
    <row r="4" spans="1:10" ht="16.5" customHeight="1" thickBot="1">
      <c r="A4" s="1" t="s">
        <v>2</v>
      </c>
      <c r="B4" s="70" t="s">
        <v>3</v>
      </c>
      <c r="C4" s="71"/>
      <c r="D4" s="35" t="s">
        <v>4</v>
      </c>
      <c r="E4" s="36"/>
      <c r="F4" s="36"/>
      <c r="G4" s="37"/>
      <c r="H4" s="38" t="s">
        <v>5</v>
      </c>
      <c r="I4" s="39"/>
      <c r="J4" s="40"/>
    </row>
    <row r="5" spans="1:10" ht="18.75" customHeight="1">
      <c r="A5" s="41" t="s">
        <v>0</v>
      </c>
      <c r="B5" s="79" t="s">
        <v>6</v>
      </c>
      <c r="C5" s="80"/>
      <c r="D5" s="43"/>
      <c r="E5" s="44"/>
      <c r="F5" s="44"/>
      <c r="G5" s="45"/>
      <c r="H5" s="46"/>
      <c r="I5" s="47"/>
      <c r="J5" s="48"/>
    </row>
    <row r="6" spans="1:10" ht="18.75" customHeight="1">
      <c r="A6" s="41"/>
      <c r="B6" s="66" t="s">
        <v>7</v>
      </c>
      <c r="C6" s="67"/>
      <c r="D6" s="49"/>
      <c r="E6" s="50"/>
      <c r="F6" s="50"/>
      <c r="G6" s="51"/>
      <c r="H6" s="52"/>
      <c r="I6" s="53"/>
      <c r="J6" s="54"/>
    </row>
    <row r="7" spans="1:10" ht="18.75" customHeight="1">
      <c r="A7" s="41"/>
      <c r="B7" s="66" t="s">
        <v>8</v>
      </c>
      <c r="C7" s="67"/>
      <c r="D7" s="49"/>
      <c r="E7" s="50"/>
      <c r="F7" s="50"/>
      <c r="G7" s="51"/>
      <c r="H7" s="52"/>
      <c r="I7" s="53"/>
      <c r="J7" s="54"/>
    </row>
    <row r="8" spans="1:10" ht="18.75" customHeight="1">
      <c r="A8" s="41"/>
      <c r="B8" s="66" t="s">
        <v>9</v>
      </c>
      <c r="C8" s="67"/>
      <c r="D8" s="49"/>
      <c r="E8" s="50"/>
      <c r="F8" s="50"/>
      <c r="G8" s="51"/>
      <c r="H8" s="52"/>
      <c r="I8" s="53"/>
      <c r="J8" s="54"/>
    </row>
    <row r="9" spans="1:10" ht="18.75" customHeight="1">
      <c r="A9" s="41"/>
      <c r="B9" s="66" t="s">
        <v>10</v>
      </c>
      <c r="C9" s="67"/>
      <c r="D9" s="49"/>
      <c r="E9" s="50"/>
      <c r="F9" s="50"/>
      <c r="G9" s="51"/>
      <c r="H9" s="52"/>
      <c r="I9" s="53"/>
      <c r="J9" s="54"/>
    </row>
    <row r="10" spans="1:10" ht="18.75" customHeight="1">
      <c r="A10" s="41"/>
      <c r="B10" s="66" t="s">
        <v>11</v>
      </c>
      <c r="C10" s="67"/>
      <c r="D10" s="57"/>
      <c r="E10" s="58"/>
      <c r="F10" s="58"/>
      <c r="G10" s="59"/>
      <c r="H10" s="52"/>
      <c r="I10" s="53"/>
      <c r="J10" s="54"/>
    </row>
    <row r="11" spans="1:10" ht="28.5" customHeight="1">
      <c r="A11" s="41"/>
      <c r="B11" s="66" t="s">
        <v>12</v>
      </c>
      <c r="C11" s="67"/>
      <c r="D11" s="49"/>
      <c r="E11" s="50"/>
      <c r="F11" s="50"/>
      <c r="G11" s="51"/>
      <c r="H11" s="52"/>
      <c r="I11" s="53"/>
      <c r="J11" s="54"/>
    </row>
    <row r="12" spans="1:10" ht="18.75" customHeight="1" thickBot="1">
      <c r="A12" s="42"/>
      <c r="B12" s="68" t="s">
        <v>13</v>
      </c>
      <c r="C12" s="69"/>
      <c r="D12" s="60"/>
      <c r="E12" s="61"/>
      <c r="F12" s="61"/>
      <c r="G12" s="62"/>
      <c r="H12" s="63" t="s">
        <v>29</v>
      </c>
      <c r="I12" s="64"/>
      <c r="J12" s="65"/>
    </row>
    <row r="13" spans="1:8" ht="13.5" thickBot="1">
      <c r="A13" s="2"/>
      <c r="B13" s="2"/>
      <c r="C13" s="3"/>
      <c r="D13" s="2"/>
      <c r="E13" s="2"/>
      <c r="F13" s="4"/>
      <c r="G13" s="9">
        <v>1.1</v>
      </c>
      <c r="H13" s="9">
        <v>1.2</v>
      </c>
    </row>
    <row r="14" spans="1:10" ht="15.75" customHeight="1" thickBot="1">
      <c r="A14" s="5" t="s">
        <v>14</v>
      </c>
      <c r="B14" s="76" t="s">
        <v>15</v>
      </c>
      <c r="C14" s="77"/>
      <c r="D14" s="77"/>
      <c r="E14" s="77"/>
      <c r="F14" s="77"/>
      <c r="G14" s="77"/>
      <c r="H14" s="77"/>
      <c r="I14" s="77"/>
      <c r="J14" s="78"/>
    </row>
    <row r="15" spans="1:10" ht="69" customHeight="1" thickBot="1">
      <c r="A15" s="55"/>
      <c r="B15" s="12" t="s">
        <v>32</v>
      </c>
      <c r="C15" s="87" t="s">
        <v>16</v>
      </c>
      <c r="D15" s="89" t="s">
        <v>17</v>
      </c>
      <c r="E15" s="88" t="s">
        <v>30</v>
      </c>
      <c r="F15" s="6" t="s">
        <v>18</v>
      </c>
      <c r="G15" s="6" t="s">
        <v>19</v>
      </c>
      <c r="H15" s="7" t="s">
        <v>20</v>
      </c>
      <c r="I15" s="8" t="s">
        <v>21</v>
      </c>
      <c r="J15" s="8" t="s">
        <v>31</v>
      </c>
    </row>
    <row r="16" spans="1:10" ht="19.5" customHeight="1">
      <c r="A16" s="56"/>
      <c r="B16" s="13">
        <v>1</v>
      </c>
      <c r="C16" s="90" t="s">
        <v>35</v>
      </c>
      <c r="D16" s="96" t="s">
        <v>27</v>
      </c>
      <c r="E16" s="81">
        <v>0.25</v>
      </c>
      <c r="F16" s="82"/>
      <c r="G16" s="10"/>
      <c r="H16" s="10"/>
      <c r="I16" s="10"/>
      <c r="J16" s="11">
        <v>10</v>
      </c>
    </row>
    <row r="17" spans="1:10" ht="19.5" customHeight="1">
      <c r="A17" s="56"/>
      <c r="B17" s="14">
        <v>2</v>
      </c>
      <c r="C17" s="91" t="s">
        <v>36</v>
      </c>
      <c r="D17" s="96" t="s">
        <v>27</v>
      </c>
      <c r="E17" s="83">
        <v>58</v>
      </c>
      <c r="F17" s="82"/>
      <c r="G17" s="10"/>
      <c r="H17" s="10"/>
      <c r="I17" s="10"/>
      <c r="J17" s="11">
        <v>10</v>
      </c>
    </row>
    <row r="18" spans="1:10" ht="19.5" customHeight="1">
      <c r="A18" s="56"/>
      <c r="B18" s="14">
        <v>3</v>
      </c>
      <c r="C18" s="91" t="s">
        <v>37</v>
      </c>
      <c r="D18" s="96" t="s">
        <v>27</v>
      </c>
      <c r="E18" s="83">
        <v>0.5</v>
      </c>
      <c r="F18" s="82"/>
      <c r="G18" s="10"/>
      <c r="H18" s="10"/>
      <c r="I18" s="10"/>
      <c r="J18" s="11">
        <v>10</v>
      </c>
    </row>
    <row r="19" spans="1:10" ht="19.5" customHeight="1">
      <c r="A19" s="56"/>
      <c r="B19" s="13">
        <v>4</v>
      </c>
      <c r="C19" s="92" t="s">
        <v>38</v>
      </c>
      <c r="D19" s="96" t="s">
        <v>27</v>
      </c>
      <c r="E19" s="83">
        <v>37</v>
      </c>
      <c r="F19" s="82"/>
      <c r="G19" s="10"/>
      <c r="H19" s="10"/>
      <c r="I19" s="10"/>
      <c r="J19" s="11">
        <v>10</v>
      </c>
    </row>
    <row r="20" spans="1:10" ht="19.5" customHeight="1">
      <c r="A20" s="56"/>
      <c r="B20" s="14">
        <v>5</v>
      </c>
      <c r="C20" s="92" t="s">
        <v>39</v>
      </c>
      <c r="D20" s="96" t="s">
        <v>27</v>
      </c>
      <c r="E20" s="83">
        <v>788</v>
      </c>
      <c r="F20" s="82"/>
      <c r="G20" s="10"/>
      <c r="H20" s="10"/>
      <c r="I20" s="10"/>
      <c r="J20" s="11">
        <v>10</v>
      </c>
    </row>
    <row r="21" spans="1:10" ht="19.5" customHeight="1">
      <c r="A21" s="56"/>
      <c r="B21" s="14">
        <v>6</v>
      </c>
      <c r="C21" s="91" t="s">
        <v>40</v>
      </c>
      <c r="D21" s="96" t="s">
        <v>89</v>
      </c>
      <c r="E21" s="83">
        <v>301</v>
      </c>
      <c r="F21" s="82"/>
      <c r="G21" s="10"/>
      <c r="H21" s="10"/>
      <c r="I21" s="10"/>
      <c r="J21" s="11">
        <v>10</v>
      </c>
    </row>
    <row r="22" spans="1:10" ht="19.5" customHeight="1">
      <c r="A22" s="56"/>
      <c r="B22" s="13">
        <v>7</v>
      </c>
      <c r="C22" s="91" t="s">
        <v>41</v>
      </c>
      <c r="D22" s="96" t="s">
        <v>27</v>
      </c>
      <c r="E22" s="83">
        <v>106</v>
      </c>
      <c r="F22" s="82"/>
      <c r="G22" s="10"/>
      <c r="H22" s="10"/>
      <c r="I22" s="10"/>
      <c r="J22" s="11">
        <v>20</v>
      </c>
    </row>
    <row r="23" spans="1:10" ht="19.5" customHeight="1">
      <c r="A23" s="56"/>
      <c r="B23" s="14">
        <v>8</v>
      </c>
      <c r="C23" s="92" t="s">
        <v>42</v>
      </c>
      <c r="D23" s="96" t="s">
        <v>27</v>
      </c>
      <c r="E23" s="83">
        <v>235</v>
      </c>
      <c r="F23" s="82"/>
      <c r="G23" s="10"/>
      <c r="H23" s="10"/>
      <c r="I23" s="10"/>
      <c r="J23" s="11">
        <v>10</v>
      </c>
    </row>
    <row r="24" spans="1:10" ht="19.5" customHeight="1">
      <c r="A24" s="56"/>
      <c r="B24" s="14">
        <v>9</v>
      </c>
      <c r="C24" s="91" t="s">
        <v>43</v>
      </c>
      <c r="D24" s="96" t="s">
        <v>27</v>
      </c>
      <c r="E24" s="83">
        <v>16</v>
      </c>
      <c r="F24" s="82"/>
      <c r="G24" s="10"/>
      <c r="H24" s="10"/>
      <c r="I24" s="10"/>
      <c r="J24" s="11">
        <v>10</v>
      </c>
    </row>
    <row r="25" spans="1:10" ht="19.5" customHeight="1">
      <c r="A25" s="56"/>
      <c r="B25" s="13">
        <v>10</v>
      </c>
      <c r="C25" s="91" t="s">
        <v>44</v>
      </c>
      <c r="D25" s="96" t="s">
        <v>27</v>
      </c>
      <c r="E25" s="83">
        <v>9</v>
      </c>
      <c r="F25" s="82"/>
      <c r="G25" s="10"/>
      <c r="H25" s="10"/>
      <c r="I25" s="10"/>
      <c r="J25" s="11">
        <v>10</v>
      </c>
    </row>
    <row r="26" spans="1:10" ht="19.5" customHeight="1">
      <c r="A26" s="56"/>
      <c r="B26" s="14">
        <v>11</v>
      </c>
      <c r="C26" s="91" t="s">
        <v>45</v>
      </c>
      <c r="D26" s="96" t="s">
        <v>27</v>
      </c>
      <c r="E26" s="83">
        <v>623</v>
      </c>
      <c r="F26" s="82"/>
      <c r="G26" s="10"/>
      <c r="H26" s="10"/>
      <c r="I26" s="10"/>
      <c r="J26" s="11">
        <v>10</v>
      </c>
    </row>
    <row r="27" spans="1:10" ht="19.5" customHeight="1">
      <c r="A27" s="56"/>
      <c r="B27" s="14">
        <v>12</v>
      </c>
      <c r="C27" s="91" t="s">
        <v>46</v>
      </c>
      <c r="D27" s="96" t="s">
        <v>27</v>
      </c>
      <c r="E27" s="83">
        <v>320</v>
      </c>
      <c r="F27" s="82"/>
      <c r="G27" s="10"/>
      <c r="H27" s="10"/>
      <c r="I27" s="10"/>
      <c r="J27" s="11">
        <v>20</v>
      </c>
    </row>
    <row r="28" spans="1:10" ht="19.5" customHeight="1">
      <c r="A28" s="56"/>
      <c r="B28" s="13">
        <v>13</v>
      </c>
      <c r="C28" s="92" t="s">
        <v>47</v>
      </c>
      <c r="D28" s="96" t="s">
        <v>27</v>
      </c>
      <c r="E28" s="83">
        <v>140</v>
      </c>
      <c r="F28" s="82"/>
      <c r="G28" s="10"/>
      <c r="H28" s="10"/>
      <c r="I28" s="10"/>
      <c r="J28" s="11">
        <v>10</v>
      </c>
    </row>
    <row r="29" spans="1:10" ht="19.5" customHeight="1">
      <c r="A29" s="56"/>
      <c r="B29" s="14">
        <v>14</v>
      </c>
      <c r="C29" s="91" t="s">
        <v>48</v>
      </c>
      <c r="D29" s="96" t="s">
        <v>27</v>
      </c>
      <c r="E29" s="83">
        <v>181</v>
      </c>
      <c r="F29" s="82"/>
      <c r="G29" s="10"/>
      <c r="H29" s="10"/>
      <c r="I29" s="10"/>
      <c r="J29" s="11">
        <v>10</v>
      </c>
    </row>
    <row r="30" spans="1:10" ht="19.5" customHeight="1">
      <c r="A30" s="56"/>
      <c r="B30" s="14">
        <v>15</v>
      </c>
      <c r="C30" s="91" t="s">
        <v>49</v>
      </c>
      <c r="D30" s="96" t="s">
        <v>27</v>
      </c>
      <c r="E30" s="83">
        <v>8</v>
      </c>
      <c r="F30" s="82"/>
      <c r="G30" s="10"/>
      <c r="H30" s="10"/>
      <c r="I30" s="10"/>
      <c r="J30" s="11">
        <v>10</v>
      </c>
    </row>
    <row r="31" spans="1:10" ht="19.5" customHeight="1">
      <c r="A31" s="56"/>
      <c r="B31" s="13">
        <v>16</v>
      </c>
      <c r="C31" s="91" t="s">
        <v>50</v>
      </c>
      <c r="D31" s="96" t="s">
        <v>27</v>
      </c>
      <c r="E31" s="83">
        <v>848</v>
      </c>
      <c r="F31" s="82"/>
      <c r="G31" s="10"/>
      <c r="H31" s="10"/>
      <c r="I31" s="10"/>
      <c r="J31" s="11">
        <v>20</v>
      </c>
    </row>
    <row r="32" spans="1:10" ht="19.5" customHeight="1">
      <c r="A32" s="56"/>
      <c r="B32" s="14">
        <v>17</v>
      </c>
      <c r="C32" s="93" t="s">
        <v>51</v>
      </c>
      <c r="D32" s="96" t="s">
        <v>27</v>
      </c>
      <c r="E32" s="83">
        <v>43</v>
      </c>
      <c r="F32" s="82"/>
      <c r="G32" s="10"/>
      <c r="H32" s="10"/>
      <c r="I32" s="10"/>
      <c r="J32" s="11">
        <v>10</v>
      </c>
    </row>
    <row r="33" spans="1:10" ht="19.5" customHeight="1">
      <c r="A33" s="56"/>
      <c r="B33" s="14">
        <v>18</v>
      </c>
      <c r="C33" s="91" t="s">
        <v>52</v>
      </c>
      <c r="D33" s="96" t="s">
        <v>27</v>
      </c>
      <c r="E33" s="83">
        <v>153</v>
      </c>
      <c r="F33" s="82"/>
      <c r="G33" s="10"/>
      <c r="H33" s="10"/>
      <c r="I33" s="10"/>
      <c r="J33" s="11">
        <v>10</v>
      </c>
    </row>
    <row r="34" spans="1:10" ht="19.5" customHeight="1">
      <c r="A34" s="56"/>
      <c r="B34" s="13">
        <v>19</v>
      </c>
      <c r="C34" s="91" t="s">
        <v>53</v>
      </c>
      <c r="D34" s="96" t="s">
        <v>27</v>
      </c>
      <c r="E34" s="83">
        <v>223</v>
      </c>
      <c r="F34" s="82"/>
      <c r="G34" s="10"/>
      <c r="H34" s="10"/>
      <c r="I34" s="10"/>
      <c r="J34" s="11">
        <v>10</v>
      </c>
    </row>
    <row r="35" spans="1:10" ht="19.5" customHeight="1">
      <c r="A35" s="56"/>
      <c r="B35" s="14">
        <v>20</v>
      </c>
      <c r="C35" s="93" t="s">
        <v>54</v>
      </c>
      <c r="D35" s="96" t="s">
        <v>27</v>
      </c>
      <c r="E35" s="83">
        <v>2</v>
      </c>
      <c r="F35" s="82"/>
      <c r="G35" s="10"/>
      <c r="H35" s="10"/>
      <c r="I35" s="10"/>
      <c r="J35" s="11">
        <v>10</v>
      </c>
    </row>
    <row r="36" spans="1:10" ht="19.5" customHeight="1">
      <c r="A36" s="56"/>
      <c r="B36" s="14">
        <v>21</v>
      </c>
      <c r="C36" s="91" t="s">
        <v>55</v>
      </c>
      <c r="D36" s="96" t="s">
        <v>27</v>
      </c>
      <c r="E36" s="83">
        <v>242</v>
      </c>
      <c r="F36" s="82"/>
      <c r="G36" s="10"/>
      <c r="H36" s="10"/>
      <c r="I36" s="10"/>
      <c r="J36" s="11">
        <v>20</v>
      </c>
    </row>
    <row r="37" spans="1:10" ht="19.5" customHeight="1">
      <c r="A37" s="56"/>
      <c r="B37" s="13">
        <v>22</v>
      </c>
      <c r="C37" s="91" t="s">
        <v>56</v>
      </c>
      <c r="D37" s="96" t="s">
        <v>27</v>
      </c>
      <c r="E37" s="83">
        <v>33</v>
      </c>
      <c r="F37" s="82"/>
      <c r="G37" s="10"/>
      <c r="H37" s="10"/>
      <c r="I37" s="10"/>
      <c r="J37" s="11">
        <v>10</v>
      </c>
    </row>
    <row r="38" spans="1:10" ht="19.5" customHeight="1">
      <c r="A38" s="56"/>
      <c r="B38" s="14">
        <v>23</v>
      </c>
      <c r="C38" s="91" t="s">
        <v>57</v>
      </c>
      <c r="D38" s="96" t="s">
        <v>27</v>
      </c>
      <c r="E38" s="83">
        <v>138</v>
      </c>
      <c r="F38" s="82"/>
      <c r="G38" s="10"/>
      <c r="H38" s="10"/>
      <c r="I38" s="10"/>
      <c r="J38" s="11">
        <v>10</v>
      </c>
    </row>
    <row r="39" spans="1:10" ht="19.5" customHeight="1">
      <c r="A39" s="56"/>
      <c r="B39" s="14">
        <v>24</v>
      </c>
      <c r="C39" s="91" t="s">
        <v>58</v>
      </c>
      <c r="D39" s="96" t="s">
        <v>27</v>
      </c>
      <c r="E39" s="83">
        <v>5</v>
      </c>
      <c r="F39" s="82"/>
      <c r="G39" s="10"/>
      <c r="H39" s="10"/>
      <c r="I39" s="10"/>
      <c r="J39" s="11">
        <v>20</v>
      </c>
    </row>
    <row r="40" spans="1:10" ht="19.5" customHeight="1">
      <c r="A40" s="56"/>
      <c r="B40" s="13">
        <v>25</v>
      </c>
      <c r="C40" s="91" t="s">
        <v>59</v>
      </c>
      <c r="D40" s="96" t="s">
        <v>89</v>
      </c>
      <c r="E40" s="83">
        <v>328</v>
      </c>
      <c r="F40" s="82"/>
      <c r="G40" s="10"/>
      <c r="H40" s="10"/>
      <c r="I40" s="10"/>
      <c r="J40" s="11">
        <v>20</v>
      </c>
    </row>
    <row r="41" spans="1:10" ht="19.5" customHeight="1">
      <c r="A41" s="56"/>
      <c r="B41" s="14">
        <v>26</v>
      </c>
      <c r="C41" s="91" t="s">
        <v>60</v>
      </c>
      <c r="D41" s="96" t="s">
        <v>27</v>
      </c>
      <c r="E41" s="83">
        <v>2.5</v>
      </c>
      <c r="F41" s="82"/>
      <c r="G41" s="10"/>
      <c r="H41" s="10"/>
      <c r="I41" s="10"/>
      <c r="J41" s="11">
        <v>10</v>
      </c>
    </row>
    <row r="42" spans="1:10" ht="19.5" customHeight="1">
      <c r="A42" s="56"/>
      <c r="B42" s="14">
        <v>27</v>
      </c>
      <c r="C42" s="94" t="s">
        <v>61</v>
      </c>
      <c r="D42" s="97" t="s">
        <v>27</v>
      </c>
      <c r="E42" s="84">
        <v>67</v>
      </c>
      <c r="F42" s="85"/>
      <c r="G42" s="10"/>
      <c r="H42" s="10"/>
      <c r="I42" s="10"/>
      <c r="J42" s="11">
        <v>10</v>
      </c>
    </row>
    <row r="43" spans="1:10" ht="19.5" customHeight="1">
      <c r="A43" s="56"/>
      <c r="B43" s="14">
        <v>28</v>
      </c>
      <c r="C43" s="91" t="s">
        <v>62</v>
      </c>
      <c r="D43" s="96" t="s">
        <v>27</v>
      </c>
      <c r="E43" s="83">
        <v>378</v>
      </c>
      <c r="F43" s="82"/>
      <c r="G43" s="20"/>
      <c r="H43" s="20"/>
      <c r="I43" s="20"/>
      <c r="J43" s="21">
        <v>10</v>
      </c>
    </row>
    <row r="44" spans="1:10" ht="19.5" customHeight="1">
      <c r="A44" s="56"/>
      <c r="B44" s="14">
        <v>29</v>
      </c>
      <c r="C44" s="91" t="s">
        <v>63</v>
      </c>
      <c r="D44" s="96" t="s">
        <v>27</v>
      </c>
      <c r="E44" s="83">
        <v>2</v>
      </c>
      <c r="F44" s="82"/>
      <c r="G44" s="20"/>
      <c r="H44" s="10"/>
      <c r="I44" s="10"/>
      <c r="J44" s="21">
        <v>10</v>
      </c>
    </row>
    <row r="45" spans="1:10" ht="19.5" customHeight="1">
      <c r="A45" s="56"/>
      <c r="B45" s="14">
        <v>30</v>
      </c>
      <c r="C45" s="91" t="s">
        <v>64</v>
      </c>
      <c r="D45" s="96" t="s">
        <v>27</v>
      </c>
      <c r="E45" s="83">
        <v>229</v>
      </c>
      <c r="F45" s="82"/>
      <c r="G45" s="10"/>
      <c r="H45" s="10"/>
      <c r="I45" s="10"/>
      <c r="J45" s="11">
        <v>20</v>
      </c>
    </row>
    <row r="46" spans="1:10" ht="19.5" customHeight="1">
      <c r="A46" s="56"/>
      <c r="B46" s="13">
        <v>31</v>
      </c>
      <c r="C46" s="95" t="s">
        <v>65</v>
      </c>
      <c r="D46" s="96" t="s">
        <v>27</v>
      </c>
      <c r="E46" s="83">
        <v>6064</v>
      </c>
      <c r="F46" s="82"/>
      <c r="G46" s="10"/>
      <c r="H46" s="10"/>
      <c r="I46" s="10"/>
      <c r="J46" s="11">
        <v>10</v>
      </c>
    </row>
    <row r="47" spans="1:10" ht="19.5" customHeight="1">
      <c r="A47" s="56"/>
      <c r="B47" s="14">
        <v>32</v>
      </c>
      <c r="C47" s="95" t="s">
        <v>66</v>
      </c>
      <c r="D47" s="96" t="s">
        <v>27</v>
      </c>
      <c r="E47" s="83">
        <v>425</v>
      </c>
      <c r="F47" s="82"/>
      <c r="G47" s="10"/>
      <c r="H47" s="10"/>
      <c r="I47" s="10"/>
      <c r="J47" s="11">
        <v>10</v>
      </c>
    </row>
    <row r="48" spans="1:10" ht="19.5" customHeight="1">
      <c r="A48" s="56"/>
      <c r="B48" s="14">
        <v>33</v>
      </c>
      <c r="C48" s="95" t="s">
        <v>67</v>
      </c>
      <c r="D48" s="96" t="s">
        <v>27</v>
      </c>
      <c r="E48" s="83">
        <v>10</v>
      </c>
      <c r="F48" s="82"/>
      <c r="G48" s="10"/>
      <c r="H48" s="10"/>
      <c r="I48" s="10"/>
      <c r="J48" s="11">
        <v>10</v>
      </c>
    </row>
    <row r="49" spans="1:10" ht="19.5" customHeight="1">
      <c r="A49" s="56"/>
      <c r="B49" s="13">
        <v>34</v>
      </c>
      <c r="C49" s="95" t="s">
        <v>68</v>
      </c>
      <c r="D49" s="96" t="s">
        <v>27</v>
      </c>
      <c r="E49" s="83">
        <v>40</v>
      </c>
      <c r="F49" s="82"/>
      <c r="G49" s="10"/>
      <c r="H49" s="10"/>
      <c r="I49" s="10"/>
      <c r="J49" s="11">
        <v>10</v>
      </c>
    </row>
    <row r="50" spans="1:10" ht="19.5" customHeight="1">
      <c r="A50" s="56"/>
      <c r="B50" s="14">
        <v>35</v>
      </c>
      <c r="C50" s="95" t="s">
        <v>69</v>
      </c>
      <c r="D50" s="96" t="s">
        <v>27</v>
      </c>
      <c r="E50" s="83">
        <v>18</v>
      </c>
      <c r="F50" s="82"/>
      <c r="G50" s="10"/>
      <c r="H50" s="10"/>
      <c r="I50" s="10"/>
      <c r="J50" s="11">
        <v>10</v>
      </c>
    </row>
    <row r="51" spans="1:10" ht="19.5" customHeight="1">
      <c r="A51" s="56"/>
      <c r="B51" s="14">
        <v>36</v>
      </c>
      <c r="C51" s="95" t="s">
        <v>70</v>
      </c>
      <c r="D51" s="96" t="s">
        <v>26</v>
      </c>
      <c r="E51" s="83">
        <v>103</v>
      </c>
      <c r="F51" s="82"/>
      <c r="G51" s="10"/>
      <c r="H51" s="10"/>
      <c r="I51" s="10"/>
      <c r="J51" s="11">
        <v>10</v>
      </c>
    </row>
    <row r="52" spans="1:10" ht="19.5" customHeight="1">
      <c r="A52" s="56"/>
      <c r="B52" s="13">
        <v>37</v>
      </c>
      <c r="C52" s="95" t="s">
        <v>71</v>
      </c>
      <c r="D52" s="96" t="s">
        <v>27</v>
      </c>
      <c r="E52" s="83">
        <v>52</v>
      </c>
      <c r="F52" s="82"/>
      <c r="G52" s="10"/>
      <c r="H52" s="10"/>
      <c r="I52" s="10"/>
      <c r="J52" s="11">
        <v>10</v>
      </c>
    </row>
    <row r="53" spans="1:10" ht="19.5" customHeight="1">
      <c r="A53" s="56"/>
      <c r="B53" s="14">
        <v>38</v>
      </c>
      <c r="C53" s="91" t="s">
        <v>72</v>
      </c>
      <c r="D53" s="96" t="s">
        <v>27</v>
      </c>
      <c r="E53" s="83">
        <v>937</v>
      </c>
      <c r="F53" s="82"/>
      <c r="G53" s="10"/>
      <c r="H53" s="10"/>
      <c r="I53" s="10"/>
      <c r="J53" s="11">
        <v>20</v>
      </c>
    </row>
    <row r="54" spans="1:10" ht="19.5" customHeight="1">
      <c r="A54" s="56"/>
      <c r="B54" s="14">
        <v>39</v>
      </c>
      <c r="C54" s="91" t="s">
        <v>73</v>
      </c>
      <c r="D54" s="96" t="s">
        <v>27</v>
      </c>
      <c r="E54" s="83">
        <v>66</v>
      </c>
      <c r="F54" s="82"/>
      <c r="G54" s="10"/>
      <c r="H54" s="10"/>
      <c r="I54" s="10"/>
      <c r="J54" s="11">
        <v>20</v>
      </c>
    </row>
    <row r="55" spans="1:10" ht="19.5" customHeight="1">
      <c r="A55" s="56"/>
      <c r="B55" s="13">
        <v>40</v>
      </c>
      <c r="C55" s="91" t="s">
        <v>74</v>
      </c>
      <c r="D55" s="96" t="s">
        <v>27</v>
      </c>
      <c r="E55" s="83">
        <v>100</v>
      </c>
      <c r="F55" s="82"/>
      <c r="G55" s="10"/>
      <c r="H55" s="10"/>
      <c r="I55" s="10"/>
      <c r="J55" s="11">
        <v>20</v>
      </c>
    </row>
    <row r="56" spans="1:10" ht="19.5" customHeight="1">
      <c r="A56" s="56"/>
      <c r="B56" s="14">
        <v>41</v>
      </c>
      <c r="C56" s="91" t="s">
        <v>75</v>
      </c>
      <c r="D56" s="96" t="s">
        <v>27</v>
      </c>
      <c r="E56" s="83">
        <v>303</v>
      </c>
      <c r="F56" s="82"/>
      <c r="G56" s="10"/>
      <c r="H56" s="10"/>
      <c r="I56" s="10"/>
      <c r="J56" s="11">
        <v>20</v>
      </c>
    </row>
    <row r="57" spans="1:10" ht="19.5" customHeight="1">
      <c r="A57" s="56"/>
      <c r="B57" s="14">
        <v>42</v>
      </c>
      <c r="C57" s="91" t="s">
        <v>76</v>
      </c>
      <c r="D57" s="96" t="s">
        <v>27</v>
      </c>
      <c r="E57" s="83">
        <v>283</v>
      </c>
      <c r="F57" s="82"/>
      <c r="G57" s="10"/>
      <c r="H57" s="10"/>
      <c r="I57" s="10"/>
      <c r="J57" s="11">
        <v>20</v>
      </c>
    </row>
    <row r="58" spans="1:10" ht="19.5" customHeight="1">
      <c r="A58" s="56"/>
      <c r="B58" s="13">
        <v>43</v>
      </c>
      <c r="C58" s="91" t="s">
        <v>77</v>
      </c>
      <c r="D58" s="96" t="s">
        <v>27</v>
      </c>
      <c r="E58" s="83">
        <v>56</v>
      </c>
      <c r="F58" s="82"/>
      <c r="G58" s="10"/>
      <c r="H58" s="10"/>
      <c r="I58" s="10"/>
      <c r="J58" s="11">
        <v>20</v>
      </c>
    </row>
    <row r="59" spans="1:10" ht="19.5" customHeight="1">
      <c r="A59" s="56"/>
      <c r="B59" s="14">
        <v>44</v>
      </c>
      <c r="C59" s="92" t="s">
        <v>78</v>
      </c>
      <c r="D59" s="96" t="s">
        <v>27</v>
      </c>
      <c r="E59" s="83">
        <v>547</v>
      </c>
      <c r="F59" s="82"/>
      <c r="G59" s="10"/>
      <c r="H59" s="10"/>
      <c r="I59" s="10"/>
      <c r="J59" s="11">
        <v>10</v>
      </c>
    </row>
    <row r="60" spans="1:10" ht="19.5" customHeight="1">
      <c r="A60" s="56"/>
      <c r="B60" s="14">
        <v>45</v>
      </c>
      <c r="C60" s="92" t="s">
        <v>79</v>
      </c>
      <c r="D60" s="96" t="s">
        <v>27</v>
      </c>
      <c r="E60" s="83">
        <v>1037</v>
      </c>
      <c r="F60" s="82"/>
      <c r="G60" s="10"/>
      <c r="H60" s="10"/>
      <c r="I60" s="10"/>
      <c r="J60" s="11">
        <v>10</v>
      </c>
    </row>
    <row r="61" spans="1:10" ht="19.5" customHeight="1">
      <c r="A61" s="56"/>
      <c r="B61" s="13">
        <v>46</v>
      </c>
      <c r="C61" s="92" t="s">
        <v>80</v>
      </c>
      <c r="D61" s="96" t="s">
        <v>27</v>
      </c>
      <c r="E61" s="83">
        <v>110</v>
      </c>
      <c r="F61" s="82"/>
      <c r="G61" s="10"/>
      <c r="H61" s="10"/>
      <c r="I61" s="10"/>
      <c r="J61" s="11">
        <v>20</v>
      </c>
    </row>
    <row r="62" spans="1:10" ht="19.5" customHeight="1">
      <c r="A62" s="56"/>
      <c r="B62" s="14">
        <v>47</v>
      </c>
      <c r="C62" s="92" t="s">
        <v>81</v>
      </c>
      <c r="D62" s="96" t="s">
        <v>27</v>
      </c>
      <c r="E62" s="83">
        <v>457</v>
      </c>
      <c r="F62" s="82"/>
      <c r="G62" s="10"/>
      <c r="H62" s="10"/>
      <c r="I62" s="10"/>
      <c r="J62" s="11">
        <v>20</v>
      </c>
    </row>
    <row r="63" spans="1:10" ht="19.5" customHeight="1">
      <c r="A63" s="56"/>
      <c r="B63" s="14">
        <v>48</v>
      </c>
      <c r="C63" s="92" t="s">
        <v>82</v>
      </c>
      <c r="D63" s="96" t="s">
        <v>26</v>
      </c>
      <c r="E63" s="83">
        <v>10</v>
      </c>
      <c r="F63" s="82"/>
      <c r="G63" s="10"/>
      <c r="H63" s="10"/>
      <c r="I63" s="10"/>
      <c r="J63" s="11">
        <v>20</v>
      </c>
    </row>
    <row r="64" spans="1:10" ht="19.5" customHeight="1">
      <c r="A64" s="56"/>
      <c r="B64" s="13">
        <v>49</v>
      </c>
      <c r="C64" s="91" t="s">
        <v>83</v>
      </c>
      <c r="D64" s="96" t="s">
        <v>27</v>
      </c>
      <c r="E64" s="83">
        <v>615</v>
      </c>
      <c r="F64" s="82"/>
      <c r="G64" s="10"/>
      <c r="H64" s="10"/>
      <c r="I64" s="10"/>
      <c r="J64" s="11">
        <v>20</v>
      </c>
    </row>
    <row r="65" spans="1:10" ht="19.5" customHeight="1">
      <c r="A65" s="56"/>
      <c r="B65" s="14">
        <v>50</v>
      </c>
      <c r="C65" s="91" t="s">
        <v>84</v>
      </c>
      <c r="D65" s="96" t="s">
        <v>27</v>
      </c>
      <c r="E65" s="83">
        <v>193</v>
      </c>
      <c r="F65" s="82"/>
      <c r="G65" s="10"/>
      <c r="H65" s="10"/>
      <c r="I65" s="10"/>
      <c r="J65" s="11">
        <v>20</v>
      </c>
    </row>
    <row r="66" spans="1:10" ht="19.5" customHeight="1">
      <c r="A66" s="56"/>
      <c r="B66" s="14">
        <v>51</v>
      </c>
      <c r="C66" s="91" t="s">
        <v>85</v>
      </c>
      <c r="D66" s="96" t="s">
        <v>27</v>
      </c>
      <c r="E66" s="83">
        <v>210</v>
      </c>
      <c r="F66" s="82"/>
      <c r="G66" s="10"/>
      <c r="H66" s="10"/>
      <c r="I66" s="10"/>
      <c r="J66" s="11">
        <v>20</v>
      </c>
    </row>
    <row r="67" spans="1:10" ht="19.5" customHeight="1">
      <c r="A67" s="56"/>
      <c r="B67" s="13">
        <v>52</v>
      </c>
      <c r="C67" s="91" t="s">
        <v>90</v>
      </c>
      <c r="D67" s="96" t="s">
        <v>27</v>
      </c>
      <c r="E67" s="83">
        <v>60</v>
      </c>
      <c r="F67" s="82"/>
      <c r="G67" s="10"/>
      <c r="H67" s="10"/>
      <c r="I67" s="10"/>
      <c r="J67" s="11">
        <v>20</v>
      </c>
    </row>
    <row r="68" spans="1:10" ht="19.5" customHeight="1">
      <c r="A68" s="56"/>
      <c r="B68" s="13">
        <v>53</v>
      </c>
      <c r="C68" s="91" t="s">
        <v>86</v>
      </c>
      <c r="D68" s="96" t="s">
        <v>27</v>
      </c>
      <c r="E68" s="83">
        <v>23</v>
      </c>
      <c r="F68" s="82"/>
      <c r="G68" s="10"/>
      <c r="H68" s="10"/>
      <c r="I68" s="10"/>
      <c r="J68" s="11">
        <v>20</v>
      </c>
    </row>
    <row r="69" spans="1:10" ht="19.5" customHeight="1">
      <c r="A69" s="56"/>
      <c r="B69" s="14">
        <v>54</v>
      </c>
      <c r="C69" s="91" t="s">
        <v>87</v>
      </c>
      <c r="D69" s="96" t="s">
        <v>27</v>
      </c>
      <c r="E69" s="83">
        <v>29</v>
      </c>
      <c r="F69" s="82"/>
      <c r="G69" s="10"/>
      <c r="H69" s="10"/>
      <c r="I69" s="10"/>
      <c r="J69" s="11">
        <v>20</v>
      </c>
    </row>
    <row r="70" spans="1:10" ht="19.5" customHeight="1" thickBot="1">
      <c r="A70" s="56"/>
      <c r="B70" s="15">
        <v>55</v>
      </c>
      <c r="C70" s="91" t="s">
        <v>88</v>
      </c>
      <c r="D70" s="98" t="s">
        <v>26</v>
      </c>
      <c r="E70" s="86">
        <v>7</v>
      </c>
      <c r="F70" s="82"/>
      <c r="G70" s="10"/>
      <c r="H70" s="10"/>
      <c r="I70" s="10"/>
      <c r="J70" s="11">
        <v>20</v>
      </c>
    </row>
    <row r="71" spans="1:10" ht="28.5" customHeight="1" thickBot="1">
      <c r="A71" s="16"/>
      <c r="B71" s="17"/>
      <c r="C71" s="72" t="s">
        <v>28</v>
      </c>
      <c r="D71" s="73"/>
      <c r="E71" s="74"/>
      <c r="F71" s="18" t="s">
        <v>22</v>
      </c>
      <c r="G71" s="19"/>
      <c r="H71" s="19"/>
      <c r="I71" s="19"/>
      <c r="J71" s="18" t="s">
        <v>22</v>
      </c>
    </row>
    <row r="76" ht="12.75">
      <c r="C76" t="s">
        <v>23</v>
      </c>
    </row>
    <row r="78" spans="7:10" ht="12.75">
      <c r="G78" s="75" t="s">
        <v>24</v>
      </c>
      <c r="H78" s="75"/>
      <c r="I78" s="75"/>
      <c r="J78" s="75"/>
    </row>
    <row r="79" spans="7:10" ht="12.75">
      <c r="G79" s="75" t="s">
        <v>25</v>
      </c>
      <c r="H79" s="75"/>
      <c r="I79" s="75"/>
      <c r="J79" s="75"/>
    </row>
  </sheetData>
  <sheetProtection/>
  <mergeCells count="36">
    <mergeCell ref="G78:J78"/>
    <mergeCell ref="G79:J79"/>
    <mergeCell ref="B12:C12"/>
    <mergeCell ref="D12:G12"/>
    <mergeCell ref="H12:J12"/>
    <mergeCell ref="B14:J14"/>
    <mergeCell ref="A15:A70"/>
    <mergeCell ref="C71:E71"/>
    <mergeCell ref="B10:C10"/>
    <mergeCell ref="D10:G10"/>
    <mergeCell ref="H10:J10"/>
    <mergeCell ref="B11:C11"/>
    <mergeCell ref="D11:G11"/>
    <mergeCell ref="H11:J11"/>
    <mergeCell ref="B8:C8"/>
    <mergeCell ref="D8:G8"/>
    <mergeCell ref="H8:J8"/>
    <mergeCell ref="B9:C9"/>
    <mergeCell ref="D9:G9"/>
    <mergeCell ref="H9:J9"/>
    <mergeCell ref="A5:A12"/>
    <mergeCell ref="B5:C5"/>
    <mergeCell ref="D5:G5"/>
    <mergeCell ref="H5:J5"/>
    <mergeCell ref="B6:C6"/>
    <mergeCell ref="D6:G6"/>
    <mergeCell ref="H6:J6"/>
    <mergeCell ref="B7:C7"/>
    <mergeCell ref="D7:G7"/>
    <mergeCell ref="H7:J7"/>
    <mergeCell ref="A1:J1"/>
    <mergeCell ref="A2:J2"/>
    <mergeCell ref="A3:J3"/>
    <mergeCell ref="B4:C4"/>
    <mergeCell ref="D4:G4"/>
    <mergeCell ref="H4:J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Angi</cp:lastModifiedBy>
  <cp:lastPrinted>2021-07-26T10:48:37Z</cp:lastPrinted>
  <dcterms:created xsi:type="dcterms:W3CDTF">2010-11-18T14:05:07Z</dcterms:created>
  <dcterms:modified xsi:type="dcterms:W3CDTF">2021-07-26T10:48:53Z</dcterms:modified>
  <cp:category/>
  <cp:version/>
  <cp:contentType/>
  <cp:contentStatus/>
</cp:coreProperties>
</file>